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14944\Desktop\"/>
    </mc:Choice>
  </mc:AlternateContent>
  <bookViews>
    <workbookView xWindow="-105" yWindow="-105" windowWidth="23250" windowHeight="12450"/>
  </bookViews>
  <sheets>
    <sheet name="Ajánlati táblázat" sheetId="5" r:id="rId1"/>
  </sheets>
  <externalReferences>
    <externalReference r:id="rId2"/>
  </externalReferences>
  <definedNames>
    <definedName name="_xlnm._FilterDatabase" localSheetId="0" hidden="1">'Ajánlati táblázat'!$A$3:$F$98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7" i="5" l="1"/>
  <c r="J51" i="5" l="1"/>
  <c r="J67" i="5"/>
  <c r="J27" i="5"/>
  <c r="J38" i="5"/>
  <c r="J33" i="5"/>
  <c r="J89" i="5"/>
  <c r="J14" i="5"/>
  <c r="J69" i="5"/>
  <c r="J70" i="5"/>
  <c r="J71" i="5"/>
  <c r="J82" i="5"/>
  <c r="J81" i="5"/>
  <c r="J80" i="5"/>
  <c r="J84" i="5"/>
  <c r="J83" i="5"/>
  <c r="J50" i="5"/>
  <c r="J49" i="5"/>
  <c r="J65" i="5"/>
  <c r="J73" i="5"/>
  <c r="J57" i="5"/>
  <c r="J5" i="5" l="1"/>
  <c r="J6" i="5"/>
  <c r="J7" i="5"/>
  <c r="J8" i="5"/>
  <c r="J9" i="5"/>
  <c r="J10" i="5"/>
  <c r="J11" i="5"/>
  <c r="J12" i="5"/>
  <c r="J13" i="5"/>
  <c r="J15" i="5"/>
  <c r="J16" i="5"/>
  <c r="J17" i="5"/>
  <c r="J18" i="5"/>
  <c r="J19" i="5"/>
  <c r="J20" i="5"/>
  <c r="J21" i="5"/>
  <c r="J22" i="5"/>
  <c r="J23" i="5"/>
  <c r="J24" i="5"/>
  <c r="J25" i="5"/>
  <c r="J26" i="5"/>
  <c r="J28" i="5"/>
  <c r="J29" i="5"/>
  <c r="J30" i="5"/>
  <c r="J31" i="5"/>
  <c r="J32" i="5"/>
  <c r="J34" i="5"/>
  <c r="J35" i="5"/>
  <c r="J36" i="5"/>
  <c r="J37" i="5"/>
  <c r="J39" i="5"/>
  <c r="J40" i="5"/>
  <c r="J41" i="5"/>
  <c r="J42" i="5"/>
  <c r="J43" i="5"/>
  <c r="J44" i="5"/>
  <c r="J45" i="5"/>
  <c r="J46" i="5"/>
  <c r="J47" i="5"/>
  <c r="J48" i="5"/>
  <c r="J52" i="5"/>
  <c r="J53" i="5"/>
  <c r="J54" i="5"/>
  <c r="J55" i="5"/>
  <c r="J56" i="5"/>
  <c r="J58" i="5"/>
  <c r="J59" i="5"/>
  <c r="J60" i="5"/>
  <c r="J61" i="5"/>
  <c r="J62" i="5"/>
  <c r="J63" i="5"/>
  <c r="J64" i="5"/>
  <c r="J66" i="5"/>
  <c r="J68" i="5"/>
  <c r="J72" i="5"/>
  <c r="J74" i="5"/>
  <c r="J75" i="5"/>
  <c r="J76" i="5"/>
  <c r="J77" i="5"/>
  <c r="J78" i="5"/>
  <c r="J79" i="5"/>
  <c r="J85" i="5"/>
  <c r="J86" i="5"/>
  <c r="J87" i="5"/>
  <c r="J88" i="5"/>
  <c r="J90" i="5"/>
  <c r="J91" i="5"/>
  <c r="J92" i="5"/>
  <c r="J93" i="5"/>
  <c r="J94" i="5"/>
  <c r="J95" i="5"/>
  <c r="J96" i="5"/>
  <c r="J97" i="5"/>
  <c r="J4" i="5"/>
</calcChain>
</file>

<file path=xl/sharedStrings.xml><?xml version="1.0" encoding="utf-8"?>
<sst xmlns="http://schemas.openxmlformats.org/spreadsheetml/2006/main" count="402" uniqueCount="289">
  <si>
    <t>Anyag rövid szövege</t>
  </si>
  <si>
    <t>BKM cikkszám</t>
  </si>
  <si>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</si>
  <si>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</si>
  <si>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</si>
  <si>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</si>
  <si>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</si>
  <si>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</si>
  <si>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</si>
  <si>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</si>
  <si>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</si>
  <si>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</si>
  <si>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</si>
  <si>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</si>
  <si>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</si>
  <si>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</si>
  <si>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</si>
  <si>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</si>
  <si>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</si>
  <si>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</si>
  <si>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</si>
  <si>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</si>
  <si>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</si>
  <si>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</si>
  <si>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</si>
  <si>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24.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</si>
  <si>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</si>
  <si>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</si>
  <si>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</si>
  <si>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</si>
  <si>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</si>
  <si>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</si>
  <si>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</si>
  <si>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</si>
  <si>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</si>
  <si>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</si>
  <si>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</si>
  <si>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</si>
  <si>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</si>
  <si>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</si>
  <si>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</si>
  <si>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</si>
  <si>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</si>
  <si>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</si>
  <si>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</si>
  <si>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</si>
  <si>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</si>
  <si>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</si>
  <si>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</si>
  <si>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</si>
  <si>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</si>
  <si>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</si>
  <si>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</si>
  <si>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</si>
  <si>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</si>
  <si>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</si>
  <si>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</si>
  <si>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</si>
  <si>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62.</t>
  </si>
  <si>
    <t>64.</t>
  </si>
  <si>
    <t>65.</t>
  </si>
  <si>
    <t>66.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</si>
  <si>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</si>
  <si>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</si>
  <si>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</si>
  <si>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</si>
  <si>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</si>
  <si>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</si>
  <si>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</si>
  <si>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</si>
  <si>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</si>
  <si>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</si>
  <si>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</si>
  <si>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</si>
  <si>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</si>
  <si>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</si>
  <si>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</si>
  <si>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</si>
  <si>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</si>
  <si>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</si>
  <si>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</si>
  <si>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</si>
  <si>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</si>
  <si>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</si>
  <si>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</si>
  <si>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</si>
  <si>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</si>
  <si>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</si>
  <si>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</si>
  <si>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Gyakorisági tényező</t>
  </si>
  <si>
    <t>Mennyiség egység (m.e.)</t>
  </si>
  <si>
    <t>Képzett nettó érték, Ft</t>
  </si>
  <si>
    <t>Megajánlott típus megnevezése, gyári azonosító</t>
  </si>
  <si>
    <t>Megajánlott típus adatlap, ismertető internetes hivatkozása</t>
  </si>
  <si>
    <t>Referencia termék internetes hivatkozása vagy műszaki paraméterek</t>
  </si>
  <si>
    <t>Képzett nettó érték mindösszesen (Ft):</t>
  </si>
  <si>
    <t>db</t>
  </si>
  <si>
    <t>Dewalt XR 18v. DCG409H2T-QW Akus flex</t>
  </si>
  <si>
    <t>Dewalt XR 18v  DCF900H2T-QW ütvecsavarozó</t>
  </si>
  <si>
    <t xml:space="preserve">Dewalt XR 18v  DCF887P2-QW ütvecsavarozó </t>
  </si>
  <si>
    <t>Dewalt XR 18v  DCD791P2   Csavarbehajtó</t>
  </si>
  <si>
    <t>Dewalt XR 18v  DCH133M1  Ütvefúró, veső</t>
  </si>
  <si>
    <t>Dewalt  DT7506-QZ  Gépi dugókulcs készlet.</t>
  </si>
  <si>
    <t xml:space="preserve">Dewalt  DT7508  1/2”-1/4” Átalakító adapter </t>
  </si>
  <si>
    <t xml:space="preserve">SDS Plusz Fúrószár készlet 4 élű   6-8-10-12.  rövid, hosszú </t>
  </si>
  <si>
    <t xml:space="preserve">SDS Plusz Vésőszár készlet </t>
  </si>
  <si>
    <t>Bit készlet Milwaukee ütvecsavarozó készlet.75 db-os</t>
  </si>
  <si>
    <t>hosszított crowa fej 13-17-19</t>
  </si>
  <si>
    <t>Lemezvágó olló</t>
  </si>
  <si>
    <t>12-230V inverter</t>
  </si>
  <si>
    <t>Francia kulcs</t>
  </si>
  <si>
    <t xml:space="preserve">Csigafúró készlet. </t>
  </si>
  <si>
    <t>Blankoló fogó Weidmuller Stripax 0.08-10 mm ig</t>
  </si>
  <si>
    <t>Blankoló fogó Weidmuller Stripax 6-16 mm-ig</t>
  </si>
  <si>
    <t>Krimpelő fogó Weidmuller  144507000  0,14-10mm- ig</t>
  </si>
  <si>
    <t>Racsanis kábelvágó. Weidmuller KT 50</t>
  </si>
  <si>
    <t>FAM Dugókulcs fej. 13-as</t>
  </si>
  <si>
    <t>FAM Dugókulcs fej. 17-es</t>
  </si>
  <si>
    <t>FAM Dugókulcs fej. 19-es</t>
  </si>
  <si>
    <t xml:space="preserve">Feszkémlelő </t>
  </si>
  <si>
    <t>WIHA Csavarhúzó. PH1</t>
  </si>
  <si>
    <t>WIHA Csavarhúzó. PH2</t>
  </si>
  <si>
    <t>WIHA Csavarhúzó. PZ1</t>
  </si>
  <si>
    <t>WIHA Csavarhúzó. PZ2</t>
  </si>
  <si>
    <t>WIHA Csavarhúzó. 3X100</t>
  </si>
  <si>
    <t>WIHA Csavarhúzó. 4X125</t>
  </si>
  <si>
    <t>WIHA Csavarhúzó. 5X</t>
  </si>
  <si>
    <t>WIHA Csavarhúzó. 8X</t>
  </si>
  <si>
    <t>WIHA Csavarhúzó SL/PZ 1</t>
  </si>
  <si>
    <t>WIHA Csavarhúzó SL/PZ 2</t>
  </si>
  <si>
    <t>WIHA Kombifogó  200</t>
  </si>
  <si>
    <t>WIHA Csípőfogó.  160</t>
  </si>
  <si>
    <t>Kábelvágó fogó 180</t>
  </si>
  <si>
    <t xml:space="preserve">Szigetelt Imbusz   „T”  4-es, 5-ös, 6-os </t>
  </si>
  <si>
    <t>Akumlátoros Fejlámpa  Profi</t>
  </si>
  <si>
    <t>Kalapács 0.5 kg</t>
  </si>
  <si>
    <t>Kalapács 1 kg</t>
  </si>
  <si>
    <t>Kalapács 1.5 kg</t>
  </si>
  <si>
    <t>Fam. kés pengevédővel.</t>
  </si>
  <si>
    <t>Stanley Fatmax 23 müanyag láda (1-94-749)</t>
  </si>
  <si>
    <t>Stanley Fatmax  FMST-173607 Szövet táska.</t>
  </si>
  <si>
    <t>Stanley Fatmax 12”       STST1-70718        Nyitott szerszámtáska</t>
  </si>
  <si>
    <t>Jokari Kábel kés</t>
  </si>
  <si>
    <t>Jokari Kábel blankoló</t>
  </si>
  <si>
    <t>Csillag-Villás 6-32 Készlet</t>
  </si>
  <si>
    <t>IDRA sisak</t>
  </si>
  <si>
    <t>Sárga sisak</t>
  </si>
  <si>
    <t>Jólláthatósági mellény</t>
  </si>
  <si>
    <t>Skylotec IGNETION Trion testheveder M-XXL</t>
  </si>
  <si>
    <t>Skylotec IGNETION Trion testheveder XXL-5XL</t>
  </si>
  <si>
    <t>Skylotec Koriy Pro Munkahelyzet beállító kötél</t>
  </si>
  <si>
    <t>BULIYE BASE Bevthoven villanyszerelő munkabakancs</t>
  </si>
  <si>
    <t>Skylotec Inceptor GRX HV1000V villanyszerelő sisak</t>
  </si>
  <si>
    <t>IDRA és IDRA2 ivvédő munkavédelmi sisak - Better&amp;Better</t>
  </si>
  <si>
    <t>Skylotec Ignite Trion testheveder - Better&amp;Better MUNKAVÉDELEM</t>
  </si>
  <si>
    <t>Set Lory PRO pozicionáló kötél - munkahelyzet-beállító</t>
  </si>
  <si>
    <t>18V Szénkefe nélküli 1/2" ÜTVECSAVAROZÓ, 2 db 5,0 Ah Powerstack akkumulátorral, töltővel, TSTAK kofferben. | DEWALT</t>
  </si>
  <si>
    <t>https://www.dewalt.hu/termk/dcf887p2-qw/18v-50-ah-kefe-nelkuli-3-sebesseges-utvecsavarozo?tid=572971</t>
  </si>
  <si>
    <t>18V XR Szénkefe nélküli, 125 mm vezeték nélküli SAROKCSISZOLÓ, 2 db 5,0 Ah POWERSTACK akkumulátorral, töltővel, TSTAK kofferben. | DEWALT</t>
  </si>
  <si>
    <t>18V 5,0 Ah XR Li-Ion kefe nélküli kompakt fúrócsavarozó | DEWALT</t>
  </si>
  <si>
    <t>18V XR SDS-PLUS FÚRÓKALAPÁCS 1 × 4 Ah, töltő, koffer | DEWALT</t>
  </si>
  <si>
    <t>Dugókulcs készlet, IMPACT 1/2"-os, 9 db-os | DEWALT</t>
  </si>
  <si>
    <t>Átalakítő adapter, IMPACT 1/2" négyszögről 1/4" hatlapúra | DEWALT</t>
  </si>
  <si>
    <t xml:space="preserve">Ütvecsavarozóhoz Bit. készlet. </t>
  </si>
  <si>
    <t>Racsnis kulcs 10. 13. 17.</t>
  </si>
  <si>
    <t xml:space="preserve">Lakatfogó. </t>
  </si>
  <si>
    <t>Szalkay kulcs nagy vas (nem szekrényzár kulcs)</t>
  </si>
  <si>
    <t>Fam kesztyű ( 500 vagy 1000V) hidegtűrő</t>
  </si>
  <si>
    <t>Bandit C003 közepes szerszám</t>
  </si>
  <si>
    <t>FAM Keresztkulcs 10x13x14x17</t>
  </si>
  <si>
    <t>GIGAOHM 5 KV MI 3202</t>
  </si>
  <si>
    <t>Metrel d.o.o. - MI 3202 GigaOhm 5 kV</t>
  </si>
  <si>
    <t>23.</t>
  </si>
  <si>
    <t>25.</t>
  </si>
  <si>
    <t>26.</t>
  </si>
  <si>
    <t>27.</t>
  </si>
  <si>
    <t>60.</t>
  </si>
  <si>
    <t>61.</t>
  </si>
  <si>
    <t>63.</t>
  </si>
  <si>
    <t>WIHA Csavarhúzó. PH3</t>
  </si>
  <si>
    <t>Milwaukee L4HL2-301 USB újratölthető fejlámpa - Megatool</t>
  </si>
  <si>
    <t>Létra alu 11 fokos Zarges ipari</t>
  </si>
  <si>
    <t>Létra alu 9 fokos Zarges ipari</t>
  </si>
  <si>
    <t>Létra fa  5 fokos</t>
  </si>
  <si>
    <t>szerszamok - Metz Művek Kft.</t>
  </si>
  <si>
    <t>DUSPOL analog feszültség kémlelő</t>
  </si>
  <si>
    <t>https://zakanyszerszamhaz.hu/lakatfogok/wiha-sb-255-51-1000v-lakatfogo-p102045684?gad_source=1&amp;gad_campaignid=19734773733&amp;gbraid=0AAAAADzbrsEEzaBTTBbOiYs8uHNMLuO2Y&amp;gclid=CjwKCAiAt8bIBhBpEiwAzH1w6bw0Fc72VQwHlfbXjJKKMZH8Tz8hxAZEJCa7e2y95q8ruHptLfFyVRoCqX8QAvD_BwE</t>
  </si>
  <si>
    <t>FAM táska</t>
  </si>
  <si>
    <t>https://zakanyszerszamhaz.hu/ollok/wiha-professional-electric-villanyszerelo-ollo-160-mm-p102046172?aku=8984bb303c58a0a855e9084ef37b4217</t>
  </si>
  <si>
    <t>Wiha Professional electric villanyszerelő olló 160 mm</t>
  </si>
  <si>
    <t>WIHA Professional electric VDE hajlított csőrű telefonfogó 40° 160 Z05106/No.26728</t>
  </si>
  <si>
    <t>WIHA Professional electric VDE vízpumpafogó nyomógombos 250/2" Z22006/No.37450</t>
  </si>
  <si>
    <t>Imbuszkulcs klt 9részes 1,5-10</t>
  </si>
  <si>
    <t>Imbuszkulcs klt TORX 8részes T9-T40</t>
  </si>
  <si>
    <t>Hidegvágó (Véső) lapos</t>
  </si>
  <si>
    <t xml:space="preserve">Mérőszalag 10m-es </t>
  </si>
  <si>
    <t>15m-es dobokőtél</t>
  </si>
  <si>
    <t>Vízpumpa fogó (Elsősorban diszvilágitáshoz)</t>
  </si>
  <si>
    <t>Drótkefe</t>
  </si>
  <si>
    <t>TRACON NH késes bizt.kezelé fogd 1000V</t>
  </si>
  <si>
    <t>Wiha szigetelt csavarhúzó PH1 | 80 mm Szerszám Webshop - Zákány Szerszámház Kft.</t>
  </si>
  <si>
    <t>Wiha szigetelt csavarhúzó PH2 | 100 mm Szerszám Webshop - Zákány Szerszámház Kft.</t>
  </si>
  <si>
    <t>Wiha szigetelt csavarhúzó készlet 12 részes slimFix (41003)</t>
  </si>
  <si>
    <t>Lépesés lemezfúro klt_ HSS 3r. 4-30mm</t>
  </si>
  <si>
    <t>Lépcsős fúró, 4 - 30 mm, HSS-E-Co5, ABRABORO - mesterszersza</t>
  </si>
  <si>
    <t>BASE B0119 Beethoven munkavédelmi bakancs S3 SRC (fekete/szü</t>
  </si>
  <si>
    <t>TOMINTEX | Villamosipari, FAM termékek - munkavédelem | FAM szerszámok | Szigetelt szerszám villanyszerelőknek| Kábelprés | Kábelcsupaszító | Villanyszerelő szerszámok | Catu | Wiha | Climax | Cembre | Gt line | Testboy | Dehn und Söhne | Famos | Tesmec képviselet | Saru | Tömszelence | Kábelsaru | Érvéghüvely | Jelöléstechnika | Német | Villamosipari nagykereskedés | e-mobilitás -</t>
  </si>
  <si>
    <t>FAM. „T” hajtószár.</t>
  </si>
  <si>
    <t>FAM Dugókulcs fej. 10-es</t>
  </si>
  <si>
    <t>Wiha szigetelt csavarhúzó PZ1 | 80 mm Szerszám Webshop - Zákány Szerszámház Kft.</t>
  </si>
  <si>
    <t>Wiha szigetelt csavarhúzó PZ2 | 100 mm Szerszám Webshop - Zákány Szerszámház Kft.</t>
  </si>
  <si>
    <t>KT 50 racsnis kábelvágó, 50 mm kábel átmérőig Weidmüller 2993500000 - Kábelvágók - Uránusz Szerszám Kereskedőház Kft.</t>
  </si>
  <si>
    <t>1445070000 WEIDMULLER, CRIMP TOOL, PZ 10 HEX, WIRE END FERRULE | Farnell Magyarország</t>
  </si>
  <si>
    <t>Csupaszoló Stripax16 Weidmüller 6...16mm2 9005610000 - Kábelcsupaszítók - Uránusz Szerszám Kereskedőház Kft.</t>
  </si>
  <si>
    <t>Automata csupaszoló Weidmüller Stripax 0,08-10mm 9005000000 - Kábelcsupaszítók - Uránusz Szerszám Kereskedőház Kft.</t>
  </si>
  <si>
    <t>Arzenal Szerszámáruház » Villáskulcs racsnis csillaggal 10mm GEDORE 57210015</t>
  </si>
  <si>
    <t>Dewalt mérőszalag, 10m | Pepita.hu</t>
  </si>
  <si>
    <t>Haina SDS Plusz Fúrófej Készlet - 11 db | Pepita.hu</t>
  </si>
  <si>
    <t>Makita SDS-Plus Prémium véső szett 3db-os 250mm (E-20220) - SDS-Plus fúró-vésőszárak, készletek</t>
  </si>
  <si>
    <t>WIHA Professional electric VDE kábelvágó fogó 180 Z50306/No.43660 - SzerszámPlusz.hu</t>
  </si>
  <si>
    <t>Tracon NTK, Késes biztosító kezelő fogó 1000V AC / 00C-3 - elektrikstore.hu</t>
  </si>
  <si>
    <t>Extol Premium drótkefe hajlított, 4 soros, 28mm, 27×125mm most akár 1 290 Ft</t>
  </si>
  <si>
    <t>Neo vízpumpa fogó, szigetelt, 250 mm most akár 6 390 Ft</t>
  </si>
  <si>
    <t>Portwest C475 Jól láthatósági mellény - azonosítókártya tart</t>
  </si>
  <si>
    <t>Milwaukee Shockwave Impact Duty bitkészlet, 75 db-os</t>
  </si>
  <si>
    <t>YATO YT-1918 Lemezvágó olló 260 mm balos - Yato webshop</t>
  </si>
  <si>
    <t>YATO YT-1424 Hosszú dugókulcs 1/4" 13 mm CrV - Yato web</t>
  </si>
  <si>
    <t>YATO YT-1409 Dugókulcs 1/4" 10 mm CrV - Yato webshop</t>
  </si>
  <si>
    <t>Dewalt 40 darabos ütvecsavarozó bit készlet on OnBuy</t>
  </si>
  <si>
    <t>YATO YT-41604 Csigafúró készlet 19 részes 1-10 mm HSS Co - Y</t>
  </si>
  <si>
    <t>Stanley FatMax 23 szerszámosláda fém/műanyag (1-95-616) - Szerszámosládák - Stanley szerszámbolt</t>
  </si>
  <si>
    <t>Stanley FatMax 2 az 1-ben szerszámtáska 43x28x30 cm</t>
  </si>
  <si>
    <t>Stanley Nyitott szerszámtáska (STST1-70718) - Szövettáskák - Stanley szerszámbolt</t>
  </si>
  <si>
    <t>Stanley Üvegszálas Lakatoskalapács 1000g (STHT0-51910) - Kalapácsok - Stanley szerszámbolt</t>
  </si>
  <si>
    <t>Stanley Üvegszálas Lakatoskalapács 500g (STHT0-51908) - Kalapácsok - Stanley szerszámbolt</t>
  </si>
  <si>
    <t>Jokari Secura No. 28G Kábelkés egyenes pengével - Enertech Hungária Kft.</t>
  </si>
  <si>
    <t>Jokari Secura No. 28H Kábelkés kampós pengével - Enertech Hungária Kft.</t>
  </si>
  <si>
    <t>Blankoló vezetékcsupaszító kés pengevédővel 1000V KIF-FAM Tomintex 3-502</t>
  </si>
  <si>
    <t>Festa kalapács 1,5kg üvegszálas nyéllel | Szerszámok webáruház</t>
  </si>
  <si>
    <t>Egyéb gyártó KERESZTKULCS - Szalkay keresztkulcs; 4 különböző kulcs ELMŰ szabványokhoz - IPcamShop.hu - Hikvision és Dahua márkakereskedés</t>
  </si>
  <si>
    <t>Többcélú létra 3x9 fokos, Zarges Werner 48922 - Villanyszerelési Anyagok webáruháza, Ipari Villanyszerelés, Ipari Automatizálás</t>
  </si>
  <si>
    <t>Alumínium kitolható, kétágú létra, 3x11 fokos, 645cm</t>
  </si>
  <si>
    <t>Bosch Eszközök - 9 darabos hatszögkulcs készlet 1600A01TH5 | Sanitino.hu</t>
  </si>
  <si>
    <t>WÜRTH Set of torx wrenches 8 pcs - Torx kulcs készlet | Alza.hu</t>
  </si>
  <si>
    <t>TOPEX Lapos Véső - 300x18 mm | Pepita.hu</t>
  </si>
  <si>
    <t>Falétra csiszolt felülettel (festő létra) 5 fokos SZÉL-FA - Létrák, állványok</t>
  </si>
  <si>
    <t>YATO Csillag-villáskulcs készlet 25 részes 6-32 mm CrV | Pepita.hu</t>
  </si>
  <si>
    <t>Varta Longlife AA Elem - 24 db | Pepita.hu</t>
  </si>
  <si>
    <t>27928 | Wiha Imbuszkulcs Metrikus 4mm, szigetelt, Hosszú karos, T alakú, Króm-vanádium acél | RS</t>
  </si>
  <si>
    <t>Mászóvas faoszlopra mászáshoz</t>
  </si>
  <si>
    <t>Védőkesztyű  bőr portwest A260  10-es méret</t>
  </si>
  <si>
    <t xml:space="preserve">Védőkesztyű  bőr portwest A260    9 -es méret </t>
  </si>
  <si>
    <t>Védőkesztyű  bőr portwest A260    8-as méret</t>
  </si>
  <si>
    <t>Védőkesztyű bőr-pamut  portwest A250   8-as</t>
  </si>
  <si>
    <t>Védőkesztyű bőr-pamut  portwest A250  10-es</t>
  </si>
  <si>
    <t>Védőkesztyű bőr-pamut  portwest A250   9-es</t>
  </si>
  <si>
    <t>A250YERL | Munkáskesztyűk, méret: L, Hand Protection | RS</t>
  </si>
  <si>
    <t>67.</t>
  </si>
  <si>
    <t>Ceruza elem  AA</t>
  </si>
  <si>
    <t>Ceruza elem AAA</t>
  </si>
  <si>
    <t>40x R-03 LR3 AAA alkáli Varta ipari elem (fólia4) | Pepita.hu</t>
  </si>
  <si>
    <t>A260GRRL | Kesztyű Nem Nem, méret: 9 | RS</t>
  </si>
  <si>
    <t>Topex szerszámtartó övtáska 21 zseb</t>
  </si>
  <si>
    <t>Topex K. övtáska Skylotech öv-höz</t>
  </si>
  <si>
    <t>EON-tól szereztük be</t>
  </si>
  <si>
    <t>Bit. 10 fej ütvecsavarozó géphez 1/4"</t>
  </si>
  <si>
    <t>Bit. 13. fej ütvecsavarozó géphez 1/4"</t>
  </si>
  <si>
    <t>WIHA Professional electric VDE vízpumpafogó nyomógombos 250/2 Z22006/No.37450 - SzerszámPlusz.hu</t>
  </si>
  <si>
    <t>WIHA Professional electric VDE hajlított csőrű telefonfogó 40° 160 Z05106/No.26728 - SzerszámPlusz.hu</t>
  </si>
  <si>
    <t>Mászóvas fapóznára 3 tüskével - grube.hu</t>
  </si>
  <si>
    <t>YATO YT-1412 Dugókulcs 1/4 13mm CrV - Yato webshop</t>
  </si>
  <si>
    <t>Ajánlati nettó egységár, Ft/m.e.</t>
  </si>
  <si>
    <t xml:space="preserve">1. sz melléklet - Ajánlati lap 
Keretszerződés létesítése: Szerszám és kisgép beszerzése
</t>
  </si>
  <si>
    <t>Kérjük, hogy az alábbi részt is töltse ki:</t>
  </si>
  <si>
    <t>Árajánlat érvényessége (legalább 30 naptári nap a Ptk. 6:75. §-a szerint):</t>
  </si>
  <si>
    <r>
      <t>Kijelentem, hogy az Ajánlati felhívást megismertem és jelen ajánlatomat az abban foglalt tartalmi elemekre tekintettel határoztam meg. (</t>
    </r>
    <r>
      <rPr>
        <u/>
        <sz val="10"/>
        <rFont val="Calibri"/>
        <family val="2"/>
        <charset val="238"/>
        <scheme val="minor"/>
      </rPr>
      <t>válassza ki a megfelelőt a lenyíló menűből!</t>
    </r>
    <r>
      <rPr>
        <sz val="10"/>
        <rFont val="Calibri"/>
        <family val="2"/>
        <charset val="238"/>
        <scheme val="minor"/>
      </rPr>
      <t>)</t>
    </r>
  </si>
  <si>
    <r>
      <t>Kijelentem, hogy a BDK Nonprofit Kft. Szerződéstervezet elnevezésű dokumentumát megismertem és azt elfogadom. (</t>
    </r>
    <r>
      <rPr>
        <u/>
        <sz val="10"/>
        <color rgb="FF000000"/>
        <rFont val="Calibri"/>
        <family val="2"/>
        <charset val="238"/>
        <scheme val="minor"/>
      </rPr>
      <t>válassza ki a megfelelőt a lenyíló menüből!</t>
    </r>
    <r>
      <rPr>
        <sz val="10"/>
        <color rgb="FF000000"/>
        <rFont val="Calibri"/>
        <family val="2"/>
        <charset val="238"/>
        <scheme val="minor"/>
      </rPr>
      <t>)</t>
    </r>
  </si>
  <si>
    <t>Fizetési feltétel: a rendelés teljesítését követően, az elfogadott teljesítésről kiállított számla kézhezvételétől számított 30 nap.</t>
  </si>
  <si>
    <t>……………………………………………………………………………………………………………..</t>
  </si>
  <si>
    <t>Cégszerű aláírás és bélyegző</t>
  </si>
  <si>
    <t>ajánlatadó gazdsági szereplő megnevezése:</t>
  </si>
  <si>
    <t>képviselője:</t>
  </si>
  <si>
    <t>adószáma:</t>
  </si>
  <si>
    <t>cégjegyzékszáma:</t>
  </si>
  <si>
    <t>bankszámlaszáma:</t>
  </si>
  <si>
    <t>székhelye:</t>
  </si>
  <si>
    <t>kapcsolattartó neve és beosztása:</t>
  </si>
  <si>
    <t>kapcsolattartó telefonszáma:</t>
  </si>
  <si>
    <t>kapcsolattartó email címe: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</si>
</sst>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u/>
      <sz val="10"/>
      <color indexed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</font>
    <font>
      <b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1" applyBorder="1" applyAlignment="1" applyProtection="1">
      <alignment vertical="top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vertical="top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top"/>
    </xf>
    <xf numFmtId="0" fontId="0" fillId="0" borderId="1" xfId="0" applyBorder="1" applyAlignment="1">
      <alignment horizontal="center" vertical="center" wrapText="1"/>
    </xf>
    <xf numFmtId="0" fontId="1" fillId="0" borderId="0" xfId="1" applyAlignment="1" applyProtection="1">
      <alignment vertical="top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0" fillId="0" borderId="8" xfId="0" applyBorder="1"/>
    <xf numFmtId="0" fontId="4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/>
    </xf>
    <xf numFmtId="0" fontId="1" fillId="0" borderId="1" xfId="1" applyBorder="1" applyAlignment="1" applyProtection="1">
      <alignment vertical="top"/>
    </xf>
    <xf numFmtId="0" fontId="1" fillId="0" borderId="0" xfId="1" applyAlignment="1" applyProtection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0" xfId="1" applyBorder="1" applyAlignment="1" applyProtection="1">
      <alignment vertical="top"/>
    </xf>
    <xf numFmtId="4" fontId="5" fillId="0" borderId="1" xfId="0" applyNumberFormat="1" applyFont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6" fillId="5" borderId="12" xfId="0" applyFont="1" applyFill="1" applyBorder="1" applyAlignment="1">
      <alignment horizontal="center" vertical="top" wrapText="1"/>
    </xf>
    <xf numFmtId="0" fontId="6" fillId="5" borderId="13" xfId="0" applyFont="1" applyFill="1" applyBorder="1" applyAlignment="1">
      <alignment horizontal="center" vertical="top" wrapText="1"/>
    </xf>
    <xf numFmtId="0" fontId="6" fillId="5" borderId="14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14" fontId="10" fillId="0" borderId="0" xfId="0" applyNumberFormat="1" applyFont="1" applyAlignment="1">
      <alignment horizontal="left" vertical="center"/>
    </xf>
    <xf numFmtId="0" fontId="12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/>
    <xf numFmtId="0" fontId="0" fillId="4" borderId="15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11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2" fillId="0" borderId="0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6" fillId="5" borderId="0" xfId="0" applyFont="1" applyFill="1" applyBorder="1" applyAlignment="1">
      <alignment horizontal="center" vertical="top" wrapText="1"/>
    </xf>
    <xf numFmtId="0" fontId="6" fillId="5" borderId="21" xfId="0" applyFont="1" applyFill="1" applyBorder="1" applyAlignment="1">
      <alignment horizontal="center" vertical="top" wrapText="1"/>
    </xf>
    <xf numFmtId="0" fontId="6" fillId="5" borderId="22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3">
    <cellStyle name="Hivatkozás" xfId="1" builtinId="8"/>
    <cellStyle name="Hivatkozás 2" xfId="2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j&#225;nlati%20lap_BBDK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jánlati lap"/>
      <sheetName val="Munka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etrel.si/en/shop/HVI/high-voltage-insulation-testers/mi-3202.html" TargetMode="External"/><Relationship Id="rId18" Type="http://schemas.openxmlformats.org/officeDocument/2006/relationships/hyperlink" Target="https://zakanyszerszamhaz.hu/szigetelt-csavarhuzok/wiha-szigetelt-csavarhuzo-ph1-80-mm-p102044188" TargetMode="External"/><Relationship Id="rId26" Type="http://schemas.openxmlformats.org/officeDocument/2006/relationships/hyperlink" Target="https://www.tomintex.hu/adatlap/szigetelt-keziszerszamok-es-vedofelszerelesek-kif-fam/1_2_dugokulcs_rendszer/1169/dugokulcs-betet-316" TargetMode="External"/><Relationship Id="rId39" Type="http://schemas.openxmlformats.org/officeDocument/2006/relationships/hyperlink" Target="https://www.uranusz.hu/kt_50_racsnis_kabelvago_50_mm_kabel_atmeroig_weidmuller_2993500000" TargetMode="External"/><Relationship Id="rId21" Type="http://schemas.openxmlformats.org/officeDocument/2006/relationships/hyperlink" Target="https://mesterszerszam.hu/lepcsos-furo-4-30-mm-hss-e-co5-abraboro" TargetMode="External"/><Relationship Id="rId34" Type="http://schemas.openxmlformats.org/officeDocument/2006/relationships/hyperlink" Target="https://www.tomintex.hu/adatlap/szigetelt-keziszerszamok-es-vedofelszerelesek-kif-fam/csavarhuzok/875/csavarhuzo_wiha_lapos" TargetMode="External"/><Relationship Id="rId42" Type="http://schemas.openxmlformats.org/officeDocument/2006/relationships/hyperlink" Target="https://www.uranusz.hu/automata_csupaszolo_weidmuller_stripax_008_10mm_900500000_15852?keyword=Weidmuller%20Stripax%200.08-10%20mm" TargetMode="External"/><Relationship Id="rId47" Type="http://schemas.openxmlformats.org/officeDocument/2006/relationships/hyperlink" Target="https://www.szerszamoazis.com/makita_sds-plus_premium_veso_szett_3db-os_250mm_e-20220_7608?utm_source=google_shopping&amp;utm_medium=cpp&amp;utm_campaign=direct_link" TargetMode="External"/><Relationship Id="rId50" Type="http://schemas.openxmlformats.org/officeDocument/2006/relationships/hyperlink" Target="https://profibarkacs.hu/drotkefe-hajlitott-ketkomponensu-TPR-muanyag-nyel-4-soros-28mm-szalhossz-acel-hossz-25cm-27x125mm" TargetMode="External"/><Relationship Id="rId55" Type="http://schemas.openxmlformats.org/officeDocument/2006/relationships/hyperlink" Target="https://yt-shop.hu/YATO-YT-1424-Hosszu-dugokulcs-1-4-13-mm-CrV" TargetMode="External"/><Relationship Id="rId63" Type="http://schemas.openxmlformats.org/officeDocument/2006/relationships/hyperlink" Target="https://enertech.hu/gyartok/jokari/j10281-jokari-secura-no-28g-kabelkes-egyenes-pengevel" TargetMode="External"/><Relationship Id="rId68" Type="http://schemas.openxmlformats.org/officeDocument/2006/relationships/hyperlink" Target="https://penta-elektrik.hu/wernerco/tobbcelu-letra-3x9-fokos-zarges-werner-48922" TargetMode="External"/><Relationship Id="rId76" Type="http://schemas.openxmlformats.org/officeDocument/2006/relationships/hyperlink" Target="https://hu.rs-online.com/web/p/munkaskesztyuk/0314675?cm_mmc=HU-PLA-DS3A-_-bing-_-PLA_HU_HU_Catch+All-_-Egy%C3%A9ni+v%C3%A9d%C5%91eszk%C3%B6z,+biztons%C3%A1g,+tesztel%C3%A9s+%C3%A9s+IT-_-314675&amp;matchtype=e&amp;pla-4574930465907062&amp;msclkid=e96e519603521c866cf33884fb73127f&amp;gclid=e96e519603521c866cf33884fb73127f&amp;gclsrc=3p.ds&amp;gad_source=7&amp;gad_campaignid=22502639512" TargetMode="External"/><Relationship Id="rId84" Type="http://schemas.openxmlformats.org/officeDocument/2006/relationships/hyperlink" Target="https://www.kovacsvaskft.hu/muhely-berendezes/3950-topex-ovtaska-3-reszes.html" TargetMode="External"/><Relationship Id="rId89" Type="http://schemas.openxmlformats.org/officeDocument/2006/relationships/hyperlink" Target="https://yt-shop.hu/YATO-YT-1412-Dugokulcs-1-4-13mm-CrV" TargetMode="External"/><Relationship Id="rId7" Type="http://schemas.openxmlformats.org/officeDocument/2006/relationships/hyperlink" Target="https://www.dewalt.hu/termk/dcf887p2-qw/18v-50-ah-kefe-nelkuli-3-sebesseges-utvecsavarozo?tid=572971" TargetMode="External"/><Relationship Id="rId71" Type="http://schemas.openxmlformats.org/officeDocument/2006/relationships/hyperlink" Target="https://www.alza.hu/barkacs/wurth-set-of-torx-wrenches-8-pcs-d13105609.htm" TargetMode="External"/><Relationship Id="rId2" Type="http://schemas.openxmlformats.org/officeDocument/2006/relationships/hyperlink" Target="https://betterbt.hu/munkavedelmi_hirek/vedo-sisak-idra-idra2-ivvedo-elektromos-vedosisak-legujabb-villanyszerelo-munkavedelmi-felszereles-egyeni-vedoeszkoz/" TargetMode="External"/><Relationship Id="rId16" Type="http://schemas.openxmlformats.org/officeDocument/2006/relationships/hyperlink" Target="https://rievtech.eu/duspol-analog-feszultseg-kemlelo" TargetMode="External"/><Relationship Id="rId29" Type="http://schemas.openxmlformats.org/officeDocument/2006/relationships/hyperlink" Target="https://zakanyszerszamhaz.hu/szigetelt-csavarhuzok/wiha-szigetelt-csavarhuzo-pz1-80-mm-p102044213" TargetMode="External"/><Relationship Id="rId11" Type="http://schemas.openxmlformats.org/officeDocument/2006/relationships/hyperlink" Target="https://www.dewalt.hu/termk/dt7506-qz/dugokulcs-keszlet-impact-12-os-9-db-os" TargetMode="External"/><Relationship Id="rId24" Type="http://schemas.openxmlformats.org/officeDocument/2006/relationships/hyperlink" Target="https://www.tomintex.hu/adatlap/szigetelt-keziszerszamok-es-vedofelszerelesek-kif-fam/1_2_dugokulcs_rendszer/1169/dugokulcs-betet-316" TargetMode="External"/><Relationship Id="rId32" Type="http://schemas.openxmlformats.org/officeDocument/2006/relationships/hyperlink" Target="https://www.tomintex.hu/adatlap/szigetelt-keziszerszamok-es-vedofelszerelesek-kif-fam/csavarhuzok/875/csavarhuzo_wiha_lapos" TargetMode="External"/><Relationship Id="rId37" Type="http://schemas.openxmlformats.org/officeDocument/2006/relationships/hyperlink" Target="https://www.tomintex.hu/adatlap/szigetelt-keziszerszamok-es-vedofelszerelesek-kif-fam/fogok/868/kombinaltfogo_wiha" TargetMode="External"/><Relationship Id="rId40" Type="http://schemas.openxmlformats.org/officeDocument/2006/relationships/hyperlink" Target="https://hu.farnell.com/weidmuller/1445070000/crimp-tool-pz-10-hex-wire-end/dp/2474868" TargetMode="External"/><Relationship Id="rId45" Type="http://schemas.openxmlformats.org/officeDocument/2006/relationships/hyperlink" Target="https://pepita.hu/meroszalagok-c3468/dewalt-meroszalag-10m-p20568582" TargetMode="External"/><Relationship Id="rId53" Type="http://schemas.openxmlformats.org/officeDocument/2006/relationships/hyperlink" Target="https://epitoanyag.hu/milwaukee-shockwave-impact-duty-bitkeszlet-75-db-os-pTVdLLTQ5MzI0OTIwMDg_eq1" TargetMode="External"/><Relationship Id="rId58" Type="http://schemas.openxmlformats.org/officeDocument/2006/relationships/hyperlink" Target="https://www.stanleyszerszambolt.hu/stanley-fatmax-szerszamos-lada-femmuanyag-23-1-95-616-4004" TargetMode="External"/><Relationship Id="rId66" Type="http://schemas.openxmlformats.org/officeDocument/2006/relationships/hyperlink" Target="https://www.szerszamok-webaruhaz.hu/festa-kalapacs-15kg-uvegszalas-nyellel" TargetMode="External"/><Relationship Id="rId74" Type="http://schemas.openxmlformats.org/officeDocument/2006/relationships/hyperlink" Target="https://pepita.hu/villaskulcsok-c3819/yato-csillag-villaskulcs-keszlet-25-reszes-6-32-mm-crv-p8233634" TargetMode="External"/><Relationship Id="rId79" Type="http://schemas.openxmlformats.org/officeDocument/2006/relationships/hyperlink" Target="https://pepita.hu/elemek-c1344/elem-aa-mikro-lr06-longlife-bigbox-24-dbcsomag-varta-p10944146" TargetMode="External"/><Relationship Id="rId87" Type="http://schemas.openxmlformats.org/officeDocument/2006/relationships/hyperlink" Target="https://www.grube.hu/Maszovas/Maszovas-fapoznara-3-tuskevel-p0383387.html?sc=94988" TargetMode="External"/><Relationship Id="rId5" Type="http://schemas.openxmlformats.org/officeDocument/2006/relationships/hyperlink" Target="https://betterbt.hu/termek/set-lory-pro-pozicionalo/" TargetMode="External"/><Relationship Id="rId61" Type="http://schemas.openxmlformats.org/officeDocument/2006/relationships/hyperlink" Target="https://www.stanleyszerszambolt.hu/keziszerszamok-310/stanley-kalapacsok-bontoszerszamok-115/stanley-kalapacsok-257/stanley-uvegszalas-lakatoskalapacs-1000g-stht0-51910-6852" TargetMode="External"/><Relationship Id="rId82" Type="http://schemas.openxmlformats.org/officeDocument/2006/relationships/hyperlink" Target="https://hu.rs-online.com/web/p/munkaskesztyuk/2718856" TargetMode="External"/><Relationship Id="rId90" Type="http://schemas.openxmlformats.org/officeDocument/2006/relationships/hyperlink" Target="https://www.tomintex.hu/adatlap/szigetelt-keziszerszamok-es-vedofelszerelesek-kif-fam/fam_szerszamkeszletek/631/fam_szerszamkeszlet_top_1105_1005" TargetMode="External"/><Relationship Id="rId19" Type="http://schemas.openxmlformats.org/officeDocument/2006/relationships/hyperlink" Target="https://zakanyszerszamhaz.hu/szigetelt-csavarhuzok/wiha-szigetelt-csavarhuzo-ph2-100-mm-p102044189" TargetMode="External"/><Relationship Id="rId14" Type="http://schemas.openxmlformats.org/officeDocument/2006/relationships/hyperlink" Target="https://www.megatool.hu/Milwaukee-L4HL2-301-USB-ujratoltheto-fejlampa?gad_source=1&amp;gad_campaignid=22998511890&amp;gclid=CjwKCAiAt8bIBhBpEiwAzH1w6fUah9YlkknXEkEl2ZgFk3_KkXPXAo2neJ7VqbrwgP7SXkPFZNveGRoC8BEQAvD_BwE" TargetMode="External"/><Relationship Id="rId22" Type="http://schemas.openxmlformats.org/officeDocument/2006/relationships/hyperlink" Target="https://www.munkavedelemplusz.hu/termekek/base/28948/b0119-base-beethoven-munkavedelmi-bakancs-s3-src" TargetMode="External"/><Relationship Id="rId27" Type="http://schemas.openxmlformats.org/officeDocument/2006/relationships/hyperlink" Target="https://www.tomintex.hu/adatlap/szigetelt-keziszerszamok-es-vedofelszerelesek-kif-fam/1_2_dugokulcs_rendszer/1169/dugokulcs-betet-316" TargetMode="External"/><Relationship Id="rId30" Type="http://schemas.openxmlformats.org/officeDocument/2006/relationships/hyperlink" Target="https://zakanyszerszamhaz.hu/szigetelt-csavarhuzok/wiha-szigetelt-csavarhuzo-pz2-100-mm-p102044216" TargetMode="External"/><Relationship Id="rId35" Type="http://schemas.openxmlformats.org/officeDocument/2006/relationships/hyperlink" Target="https://www.tomintex.hu/adatlap/szigetelt-keziszerszamok-es-vedofelszerelesek-kif-fam/csavarhuzok/855/csavarhuzo_wiha_pz" TargetMode="External"/><Relationship Id="rId43" Type="http://schemas.openxmlformats.org/officeDocument/2006/relationships/hyperlink" Target="https://www.arzenal.hu/artikel.php?artnr=57210015&amp;name=Vill%C3%A1skulcs+racsnis+csillaggal+10mm+GEDORE&amp;sortiment=FORMATplus_Szersz__mok_2023_24__374__50037966_13&amp;&amp;cat=8726544397&amp;&amp;SessID=f19315a485d14b03f32208668c6bc072" TargetMode="External"/><Relationship Id="rId48" Type="http://schemas.openxmlformats.org/officeDocument/2006/relationships/hyperlink" Target="https://szerszamplusz.hu/wiha-professional-electric-vde-kabelvago-fogo-180-z50306no43660?utm_source=google_shopping&amp;utm_medium=cpp&amp;utm_campaign=direct_link&amp;gad_source=1&amp;gad_campaignid=19807703998&amp;gclid=EAIaIQobChMI2vuSidPnkAMVn5GDBx3yURRREAQYBiABEgIWsvD_BwE" TargetMode="External"/><Relationship Id="rId56" Type="http://schemas.openxmlformats.org/officeDocument/2006/relationships/hyperlink" Target="https://www.onbuy.com/hu/p/dewalt-40-darabos-utvecsavarozo-bit-keszlet~p55111033/?exta=bingshhu&amp;bidnamic_id=&amp;exta=bingshlhu&amp;extac=asset_1&amp;utm_source=bing&amp;utm_campaign=581019292&amp;utm_medium=pmax&amp;utm_content=&amp;msclkid=f2d2f8df044614cd6eb091cee90c7311&amp;utm_term=2323817826182224" TargetMode="External"/><Relationship Id="rId64" Type="http://schemas.openxmlformats.org/officeDocument/2006/relationships/hyperlink" Target="https://enertech.hu/gyartok/jokari/j10280-jokari-secura-no-28h-kabelkes-kampos-pengevel" TargetMode="External"/><Relationship Id="rId69" Type="http://schemas.openxmlformats.org/officeDocument/2006/relationships/hyperlink" Target="https://www.szerszamkell.hu/sts_aluminium_kitolhato_ketagu_letra_3x7_fokos_420cm_33264" TargetMode="External"/><Relationship Id="rId77" Type="http://schemas.openxmlformats.org/officeDocument/2006/relationships/hyperlink" Target="https://hu.rs-online.com/web/p/munkaskesztyuk/0314675?cm_mmc=HU-PLA-DS3A-_-bing-_-PLA_HU_HU_Catch+All-_-Egy%C3%A9ni+v%C3%A9d%C5%91eszk%C3%B6z,+biztons%C3%A1g,+tesztel%C3%A9s+%C3%A9s+IT-_-314675&amp;matchtype=e&amp;pla-4574930465907062&amp;msclkid=e96e519603521c866cf33884fb73127f&amp;gclid=e96e519603521c866cf33884fb73127f&amp;gclsrc=3p.ds&amp;gad_source=7&amp;gad_campaignid=22502639512" TargetMode="External"/><Relationship Id="rId8" Type="http://schemas.openxmlformats.org/officeDocument/2006/relationships/hyperlink" Target="https://www.dewalt.hu/termk/dcg409h2t-qw/18v-xr-szenkefe-nelkuli-125-mm-vezetek-nelkuli-sarokcsiszolo-2-db-50-ah-powerstack-akkumulatorral-toltovel-tstak-kofferben" TargetMode="External"/><Relationship Id="rId51" Type="http://schemas.openxmlformats.org/officeDocument/2006/relationships/hyperlink" Target="https://profibarkacs.hu/Neo-vizpumpa-fogo-1000v-szigetelt-250mm-10-crv-polirozott" TargetMode="External"/><Relationship Id="rId72" Type="http://schemas.openxmlformats.org/officeDocument/2006/relationships/hyperlink" Target="https://pepita.hu/vesok-c3419/falveso-lapos-300-18mm-kezvedovel-topex-p2440686" TargetMode="External"/><Relationship Id="rId80" Type="http://schemas.openxmlformats.org/officeDocument/2006/relationships/hyperlink" Target="https://pepita.hu/elemek-c1344/40x-r-03-lr3-aaa-alkali-varta-ipari-elem-folia4-p19532171" TargetMode="External"/><Relationship Id="rId85" Type="http://schemas.openxmlformats.org/officeDocument/2006/relationships/hyperlink" Target="https://szerszamplusz.hu/wiha-professional-electric-vde-vizpumpafogo-nyomogombos-2502-z22006no37450?keyword=WIHA%20Professional%20electric%20VDE%20v%C3%ADzpumpafog%C3%B3%20nyom%C3%B3gombos%20250%2F2%22%20Z22006%2FNo.37450" TargetMode="External"/><Relationship Id="rId3" Type="http://schemas.openxmlformats.org/officeDocument/2006/relationships/hyperlink" Target="https://betterbt.hu/termek/skylotec-ignite-trion-testheveder/" TargetMode="External"/><Relationship Id="rId12" Type="http://schemas.openxmlformats.org/officeDocument/2006/relationships/hyperlink" Target="https://www.dewalt.hu/termk/dt7508-qz/atalakito-adapter-impact-12-negyszogrol-14-hatlapura" TargetMode="External"/><Relationship Id="rId17" Type="http://schemas.openxmlformats.org/officeDocument/2006/relationships/hyperlink" Target="https://zakanyszerszamhaz.hu/lakatfogok/wiha-sb-255-51-1000v-lakatfogo-p102045684?gad_source=1&amp;gad_campaignid=19734773733&amp;gbraid=0AAAAADzbrsEEzaBTTBbOiYs8uHNMLuO2Y&amp;gclid=CjwKCAiAt8bIBhBpEiwAzH1w6bw0Fc72VQwHlfbXjJKKMZH8Tz8hxAZEJCa7e2y95q8ruHptLfFyVRoCqX8QAvD_BwE" TargetMode="External"/><Relationship Id="rId25" Type="http://schemas.openxmlformats.org/officeDocument/2006/relationships/hyperlink" Target="https://www.tomintex.hu/adatlap/szigetelt-keziszerszamok-es-vedofelszerelesek-kif-fam/1_2_dugokulcs_rendszer/1169/dugokulcs-betet-316" TargetMode="External"/><Relationship Id="rId33" Type="http://schemas.openxmlformats.org/officeDocument/2006/relationships/hyperlink" Target="https://www.tomintex.hu/adatlap/szigetelt-keziszerszamok-es-vedofelszerelesek-kif-fam/csavarhuzok/875/csavarhuzo_wiha_lapos" TargetMode="External"/><Relationship Id="rId38" Type="http://schemas.openxmlformats.org/officeDocument/2006/relationships/hyperlink" Target="https://www.tomintex.hu/adatlap/szigetelt-keziszerszamok-es-vedofelszerelesek-kif-fam/fogok/868/kombinaltfogo_wiha" TargetMode="External"/><Relationship Id="rId46" Type="http://schemas.openxmlformats.org/officeDocument/2006/relationships/hyperlink" Target="https://pepita.hu/furoszarak-c5161/haina-11db-os-sds-plus-furoszar-keszlet-hb-6736-p17046126" TargetMode="External"/><Relationship Id="rId59" Type="http://schemas.openxmlformats.org/officeDocument/2006/relationships/hyperlink" Target="https://albaszerszam.hu/stanley-fatmax-szerszamtaska-43-x-28-x-30-cm" TargetMode="External"/><Relationship Id="rId67" Type="http://schemas.openxmlformats.org/officeDocument/2006/relationships/hyperlink" Target="https://ipcamshop.hu/shop/szerszamok-kiegeszitok/beallito-szerszamok/egyeb-gyarto-keresztkulcs-szalkay-keresztkulcs-4-kulonbozo-kulcs-elmu-szabvanyokhoz/" TargetMode="External"/><Relationship Id="rId20" Type="http://schemas.openxmlformats.org/officeDocument/2006/relationships/hyperlink" Target="https://koves-szerszam.hu/Wiha-szigetelt-csavarhuzo-keszlet-12-reszes-slimFi" TargetMode="External"/><Relationship Id="rId41" Type="http://schemas.openxmlformats.org/officeDocument/2006/relationships/hyperlink" Target="https://www.uranusz.hu/csupaszolo_stripax16_weidmuller_616mm2_9005610000_15931" TargetMode="External"/><Relationship Id="rId54" Type="http://schemas.openxmlformats.org/officeDocument/2006/relationships/hyperlink" Target="https://yt-shop.hu/YATO-YT-1918-Lemezvago-ollo-260-mm-balos?srsltid=AfmBOoodAl0m2RaIa3nw7tNAuD0jQYVg8jhGunFixZJI1sCm15pScm3otf0" TargetMode="External"/><Relationship Id="rId62" Type="http://schemas.openxmlformats.org/officeDocument/2006/relationships/hyperlink" Target="https://www.stanleyszerszambolt.hu/keziszerszamok-310/stanley-kalapacsok-bontoszerszamok-115/stanley-kalapacsok-257/stanley-uvegszalas-lakatoskalapacs-500g-stht0-51908-6857" TargetMode="External"/><Relationship Id="rId70" Type="http://schemas.openxmlformats.org/officeDocument/2006/relationships/hyperlink" Target="https://www.sanitino.hu/bosch-eszkozok-9-darabos-hatszogkulcs-keszlet-1600a01th5" TargetMode="External"/><Relationship Id="rId75" Type="http://schemas.openxmlformats.org/officeDocument/2006/relationships/hyperlink" Target="https://hu.rs-online.com/web/p/imbuszkulcsok/0493332?cm_mmc=HU-PLA-DS3A-_-bing-_-PLA_HU_HU_Catch+All-_-Mechanikai,+fluidtechnikai+t%C3%A1pell%C3%A1t%C3%A1s+%C3%A9s+eszk%C3%B6z%C3%B6k-_-493332&amp;matchtype=e&amp;pla-4575205344814515&amp;msclkid=fb2c72238b87150042aa1b316a03e8ff&amp;gclid=fb2c72238b87150042aa1b316a03e8ff&amp;gclsrc=3p.ds&amp;gad_source=7&amp;gad_campaignid=22502639512" TargetMode="External"/><Relationship Id="rId83" Type="http://schemas.openxmlformats.org/officeDocument/2006/relationships/hyperlink" Target="https://hu.rs-online.com/web/p/munkaskesztyuk/2718856" TargetMode="External"/><Relationship Id="rId88" Type="http://schemas.openxmlformats.org/officeDocument/2006/relationships/hyperlink" Target="https://yt-shop.hu/YATO-YT-1409-Dugokulcs-1-4-10-mm-CrV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https://betterbt.hu/termek/skylotec-inceptor-grx-villanyszerelo-sisak/" TargetMode="External"/><Relationship Id="rId6" Type="http://schemas.openxmlformats.org/officeDocument/2006/relationships/hyperlink" Target="https://www.dewalt.hu/termk/dcf900h2t-qw/18v-szenkefe-nelkuli-12-utvecsavarozo-2-db-50-ah-powerstack-akkumulatorral-toltovel-tstak-kofferben?tid=572971" TargetMode="External"/><Relationship Id="rId15" Type="http://schemas.openxmlformats.org/officeDocument/2006/relationships/hyperlink" Target="https://metz.hu/hu/szerszamok/" TargetMode="External"/><Relationship Id="rId23" Type="http://schemas.openxmlformats.org/officeDocument/2006/relationships/hyperlink" Target="https://www.tomintex.hu/adatlap/szigetelt-keziszerszamok-es-vedofelszerelesek-kif-fam/csavarkulcsok/35/keresztkulcs-330" TargetMode="External"/><Relationship Id="rId28" Type="http://schemas.openxmlformats.org/officeDocument/2006/relationships/hyperlink" Target="https://www.tomintex.hu/adatlap/szigetelt-keziszerszamok-es-vedofelszerelesek-kif-fam/1_2_dugokulcs_rendszer/1173/t-hajtokar-325" TargetMode="External"/><Relationship Id="rId36" Type="http://schemas.openxmlformats.org/officeDocument/2006/relationships/hyperlink" Target="https://www.tomintex.hu/adatlap/szigetelt-keziszerszamok-es-vedofelszerelesek-kif-fam/csavarhuzok/855/csavarhuzo_wiha_pz" TargetMode="External"/><Relationship Id="rId49" Type="http://schemas.openxmlformats.org/officeDocument/2006/relationships/hyperlink" Target="https://elektrikstore.hu/Tracon-NTK-Keses-biztosito-kezelo-fogo-1000V-AC-/?utm_source=argep.hu&amp;utm_medium=cpc&amp;utm_campaign=google_shopping&amp;utm_term=Tracon_NTK" TargetMode="External"/><Relationship Id="rId57" Type="http://schemas.openxmlformats.org/officeDocument/2006/relationships/hyperlink" Target="https://yt-shop.hu/YATO-YT-41604-Csigafuro-keszlet-19-reszes-1-10-mm" TargetMode="External"/><Relationship Id="rId10" Type="http://schemas.openxmlformats.org/officeDocument/2006/relationships/hyperlink" Target="https://www.dewalt.hu/termk/dch133m1-qw/18v-xr-sds-plus-furokalapacs-1-4-ah-tolto-koffer" TargetMode="External"/><Relationship Id="rId31" Type="http://schemas.openxmlformats.org/officeDocument/2006/relationships/hyperlink" Target="https://www.tomintex.hu/adatlap/szigetelt-keziszerszamok-es-vedofelszerelesek-kif-fam/csavarhuzok/875/csavarhuzo_wiha_lapos" TargetMode="External"/><Relationship Id="rId44" Type="http://schemas.openxmlformats.org/officeDocument/2006/relationships/hyperlink" Target="https://www.tomintex.hu/adatlap/tomintex-termekek/kiegeszitok/183/dobokotel-DK1500" TargetMode="External"/><Relationship Id="rId52" Type="http://schemas.openxmlformats.org/officeDocument/2006/relationships/hyperlink" Target="https://www.munkavedelemplusz.hu/termekek/portwest/2130/c475yerxx-3x/jol-lathatosagi-melleny-azonositokartya-tartoval" TargetMode="External"/><Relationship Id="rId60" Type="http://schemas.openxmlformats.org/officeDocument/2006/relationships/hyperlink" Target="https://www.stanleyszerszambolt.hu/stanley-nyitott-szerszamtaska-stst1-70718-4554?keyword=%20STST1-70718" TargetMode="External"/><Relationship Id="rId65" Type="http://schemas.openxmlformats.org/officeDocument/2006/relationships/hyperlink" Target="https://www.onlinevill.hu/blankolo-vezetekcsupaszito-kes-pengevedovel-1000v-kif-fam-tomintex-3-502" TargetMode="External"/><Relationship Id="rId73" Type="http://schemas.openxmlformats.org/officeDocument/2006/relationships/hyperlink" Target="https://www.mesterkozpont.hu/faletra-csiszolt-felulettel-festo-letra-5-fokos-szel-fa-33581" TargetMode="External"/><Relationship Id="rId78" Type="http://schemas.openxmlformats.org/officeDocument/2006/relationships/hyperlink" Target="https://hu.rs-online.com/web/p/munkaskesztyuk/0314675?cm_mmc=HU-PLA-DS3A-_-bing-_-PLA_HU_HU_Catch+All-_-Egy%C3%A9ni+v%C3%A9d%C5%91eszk%C3%B6z,+biztons%C3%A1g,+tesztel%C3%A9s+%C3%A9s+IT-_-314675&amp;matchtype=e&amp;pla-4574930465907062&amp;msclkid=e96e519603521c866cf33884fb73127f&amp;gclid=e96e519603521c866cf33884fb73127f&amp;gclsrc=3p.ds&amp;gad_source=7&amp;gad_campaignid=22502639512" TargetMode="External"/><Relationship Id="rId81" Type="http://schemas.openxmlformats.org/officeDocument/2006/relationships/hyperlink" Target="https://hu.rs-online.com/web/p/munkaskesztyuk/2718856" TargetMode="External"/><Relationship Id="rId86" Type="http://schemas.openxmlformats.org/officeDocument/2006/relationships/hyperlink" Target="https://szerszamplusz.hu/wiha-professional-electric-vde-hajlitott-csoru-telefonfogo-40-160-z05106no26728?keyword=WIHA%20Professional%20electric%20VDE%20hajl%C3%ADtott%20cs%C5%91r%C5%B1%20telefonfog%C3%B3%2040%C2%B0%20160%20Z05106%2FNo.26728" TargetMode="External"/><Relationship Id="rId4" Type="http://schemas.openxmlformats.org/officeDocument/2006/relationships/hyperlink" Target="https://betterbt.hu/termek/skylotec-ignite-trion-testheveder/" TargetMode="External"/><Relationship Id="rId9" Type="http://schemas.openxmlformats.org/officeDocument/2006/relationships/hyperlink" Target="https://www.dewalt.hu/termk/dcd791p2-qw/18v-50-ah-xr-li-ion-kefe-nelkuli-kompakt-furocsavaroz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tabSelected="1" topLeftCell="B1" workbookViewId="0">
      <pane ySplit="3" topLeftCell="A97" activePane="bottomLeft" state="frozen"/>
      <selection activeCell="B1" sqref="B1"/>
      <selection pane="bottomLeft" activeCell="G113" sqref="G113"/>
    </sheetView>
  </sheetViews>
  <sheetFormatPr defaultRowHeight="12.75" x14ac:dyDescent="0.2"/>
  <cols>
    <col min="1" max="1" width="14.140625" style="1" hidden="1" customWidth="1"/>
    <col min="2" max="2" width="8.85546875" bestFit="1" customWidth="1"/>
    <col min="3" max="3" width="60.85546875" style="5" bestFit="1" customWidth="1"/>
    <col min="4" max="4" width="75.85546875" customWidth="1"/>
    <col min="5" max="5" width="12.5703125" style="1" customWidth="1"/>
    <col min="6" max="6" width="12.28515625" style="1" customWidth="1"/>
    <col min="7" max="7" width="22.5703125" style="1" customWidth="1"/>
    <col min="8" max="8" width="23.85546875" style="1" customWidth="1"/>
    <col min="9" max="9" width="20.42578125" style="27" customWidth="1"/>
    <col min="10" max="10" width="21.7109375" customWidth="1"/>
  </cols>
  <sheetData>
    <row r="1" spans="1:10" ht="21" customHeight="1" x14ac:dyDescent="0.2">
      <c r="B1" s="29" t="s">
        <v>272</v>
      </c>
      <c r="C1" s="30"/>
      <c r="D1" s="30"/>
      <c r="E1" s="30"/>
      <c r="F1" s="30"/>
      <c r="G1" s="30"/>
      <c r="H1" s="30"/>
      <c r="I1" s="30"/>
      <c r="J1" s="31"/>
    </row>
    <row r="2" spans="1:10" ht="15.75" customHeight="1" x14ac:dyDescent="0.2">
      <c r="B2" s="63"/>
      <c r="C2" s="61"/>
      <c r="D2" s="61"/>
      <c r="E2" s="61"/>
      <c r="F2" s="61"/>
      <c r="G2" s="61"/>
      <c r="H2" s="61"/>
      <c r="I2" s="61"/>
      <c r="J2" s="62"/>
    </row>
    <row r="3" spans="1:10" ht="38.25" x14ac:dyDescent="0.2">
      <c r="A3" s="2" t="s">
        <v>1</v>
      </c>
      <c r="B3" s="7" t="s">
        <v>2</v>
      </c>
      <c r="C3" s="67" t="s">
        <v>0</v>
      </c>
      <c r="D3" s="67" t="s">
        <v>94</v>
      </c>
      <c r="E3" s="67" t="s">
        <v>90</v>
      </c>
      <c r="F3" s="67" t="s">
        <v>89</v>
      </c>
      <c r="G3" s="68" t="s">
        <v>92</v>
      </c>
      <c r="H3" s="68" t="s">
        <v>93</v>
      </c>
      <c r="I3" s="68" t="s">
        <v>271</v>
      </c>
      <c r="J3" s="67" t="s">
        <v>91</v>
      </c>
    </row>
    <row r="4" spans="1:10" ht="13.5" thickBot="1" x14ac:dyDescent="0.25">
      <c r="A4" s="3">
        <v>201000001</v>
      </c>
      <c r="B4" s="64" t="s">
        <v>3</v>
      </c>
      <c r="C4" s="16" t="s">
        <v>97</v>
      </c>
      <c r="D4" s="13" t="s">
        <v>158</v>
      </c>
      <c r="E4" s="65" t="s">
        <v>96</v>
      </c>
      <c r="F4" s="65">
        <v>4</v>
      </c>
      <c r="G4" s="66"/>
      <c r="H4" s="66"/>
      <c r="I4" s="65"/>
      <c r="J4" s="65">
        <f t="shared" ref="J4:J35" si="0">I4*F4</f>
        <v>0</v>
      </c>
    </row>
    <row r="5" spans="1:10" ht="13.5" thickBot="1" x14ac:dyDescent="0.25">
      <c r="A5" s="3">
        <v>201000006</v>
      </c>
      <c r="B5" s="3" t="s">
        <v>4</v>
      </c>
      <c r="C5" s="14" t="s">
        <v>98</v>
      </c>
      <c r="D5" s="13" t="s">
        <v>156</v>
      </c>
      <c r="E5" s="6" t="s">
        <v>96</v>
      </c>
      <c r="F5" s="6">
        <v>1</v>
      </c>
      <c r="G5" s="12"/>
      <c r="H5" s="12"/>
      <c r="I5" s="6"/>
      <c r="J5" s="6">
        <f t="shared" si="0"/>
        <v>0</v>
      </c>
    </row>
    <row r="6" spans="1:10" ht="13.5" thickBot="1" x14ac:dyDescent="0.25">
      <c r="A6" s="3">
        <v>201000008</v>
      </c>
      <c r="B6" s="3" t="s">
        <v>5</v>
      </c>
      <c r="C6" s="15" t="s">
        <v>99</v>
      </c>
      <c r="D6" s="13" t="s">
        <v>157</v>
      </c>
      <c r="E6" s="6" t="s">
        <v>96</v>
      </c>
      <c r="F6" s="6">
        <v>4</v>
      </c>
      <c r="G6" s="12"/>
      <c r="H6" s="12"/>
      <c r="I6" s="6"/>
      <c r="J6" s="6">
        <f t="shared" si="0"/>
        <v>0</v>
      </c>
    </row>
    <row r="7" spans="1:10" ht="13.5" thickBot="1" x14ac:dyDescent="0.25">
      <c r="A7" s="3">
        <v>201000020</v>
      </c>
      <c r="B7" s="3" t="s">
        <v>6</v>
      </c>
      <c r="C7" s="15" t="s">
        <v>100</v>
      </c>
      <c r="D7" s="13" t="s">
        <v>159</v>
      </c>
      <c r="E7" s="6" t="s">
        <v>96</v>
      </c>
      <c r="F7" s="6">
        <v>6</v>
      </c>
      <c r="G7" s="12"/>
      <c r="H7" s="12"/>
      <c r="I7" s="6"/>
      <c r="J7" s="6">
        <f t="shared" si="0"/>
        <v>0</v>
      </c>
    </row>
    <row r="8" spans="1:10" ht="13.5" thickBot="1" x14ac:dyDescent="0.25">
      <c r="A8" s="3">
        <v>201000021</v>
      </c>
      <c r="B8" s="3" t="s">
        <v>7</v>
      </c>
      <c r="C8" s="15" t="s">
        <v>101</v>
      </c>
      <c r="D8" s="13" t="s">
        <v>160</v>
      </c>
      <c r="E8" s="6" t="s">
        <v>96</v>
      </c>
      <c r="F8" s="6">
        <v>1</v>
      </c>
      <c r="G8" s="12"/>
      <c r="H8" s="12"/>
      <c r="I8" s="6"/>
      <c r="J8" s="6">
        <f t="shared" si="0"/>
        <v>0</v>
      </c>
    </row>
    <row r="9" spans="1:10" ht="13.5" thickBot="1" x14ac:dyDescent="0.25">
      <c r="A9" s="3">
        <v>201000024</v>
      </c>
      <c r="B9" s="3" t="s">
        <v>8</v>
      </c>
      <c r="C9" s="15" t="s">
        <v>102</v>
      </c>
      <c r="D9" s="13" t="s">
        <v>161</v>
      </c>
      <c r="E9" s="6" t="s">
        <v>96</v>
      </c>
      <c r="F9" s="6">
        <v>1</v>
      </c>
      <c r="G9" s="12"/>
      <c r="H9" s="12"/>
      <c r="I9" s="6"/>
      <c r="J9" s="6">
        <f t="shared" si="0"/>
        <v>0</v>
      </c>
    </row>
    <row r="10" spans="1:10" ht="13.5" thickBot="1" x14ac:dyDescent="0.25">
      <c r="A10" s="3">
        <v>201000031</v>
      </c>
      <c r="B10" s="3" t="s">
        <v>9</v>
      </c>
      <c r="C10" s="15" t="s">
        <v>103</v>
      </c>
      <c r="D10" s="13" t="s">
        <v>162</v>
      </c>
      <c r="E10" s="6" t="s">
        <v>96</v>
      </c>
      <c r="F10" s="6">
        <v>1</v>
      </c>
      <c r="G10" s="12"/>
      <c r="H10" s="12"/>
      <c r="I10" s="6"/>
      <c r="J10" s="6">
        <f t="shared" si="0"/>
        <v>0</v>
      </c>
    </row>
    <row r="11" spans="1:10" ht="13.5" thickBot="1" x14ac:dyDescent="0.25">
      <c r="A11" s="3">
        <v>201000049</v>
      </c>
      <c r="B11" s="3" t="s">
        <v>10</v>
      </c>
      <c r="C11" s="15" t="s">
        <v>104</v>
      </c>
      <c r="D11" s="13" t="s">
        <v>217</v>
      </c>
      <c r="E11" s="6" t="s">
        <v>96</v>
      </c>
      <c r="F11" s="6">
        <v>9</v>
      </c>
      <c r="G11" s="12"/>
      <c r="H11" s="12"/>
      <c r="I11" s="6"/>
      <c r="J11" s="6">
        <f t="shared" si="0"/>
        <v>0</v>
      </c>
    </row>
    <row r="12" spans="1:10" ht="13.5" thickBot="1" x14ac:dyDescent="0.25">
      <c r="A12" s="3">
        <v>201000112</v>
      </c>
      <c r="B12" s="3" t="s">
        <v>11</v>
      </c>
      <c r="C12" s="15" t="s">
        <v>105</v>
      </c>
      <c r="D12" s="13" t="s">
        <v>218</v>
      </c>
      <c r="E12" s="6" t="s">
        <v>96</v>
      </c>
      <c r="F12" s="6">
        <v>1</v>
      </c>
      <c r="G12" s="12"/>
      <c r="H12" s="12"/>
      <c r="I12" s="6"/>
      <c r="J12" s="6">
        <f t="shared" si="0"/>
        <v>0</v>
      </c>
    </row>
    <row r="13" spans="1:10" ht="13.5" thickBot="1" x14ac:dyDescent="0.25">
      <c r="A13" s="3">
        <v>201000113</v>
      </c>
      <c r="B13" s="3" t="s">
        <v>12</v>
      </c>
      <c r="C13" s="15" t="s">
        <v>106</v>
      </c>
      <c r="D13" s="13" t="s">
        <v>224</v>
      </c>
      <c r="E13" s="6" t="s">
        <v>96</v>
      </c>
      <c r="F13" s="6">
        <v>5</v>
      </c>
      <c r="G13" s="12"/>
      <c r="H13" s="12"/>
      <c r="I13" s="6"/>
      <c r="J13" s="6">
        <f t="shared" si="0"/>
        <v>0</v>
      </c>
    </row>
    <row r="14" spans="1:10" ht="13.5" thickBot="1" x14ac:dyDescent="0.25">
      <c r="A14" s="3"/>
      <c r="B14" s="3" t="s">
        <v>13</v>
      </c>
      <c r="C14" s="15" t="s">
        <v>265</v>
      </c>
      <c r="D14" s="13" t="s">
        <v>227</v>
      </c>
      <c r="E14" s="6" t="s">
        <v>96</v>
      </c>
      <c r="F14" s="6">
        <v>10</v>
      </c>
      <c r="G14" s="12"/>
      <c r="H14" s="12"/>
      <c r="I14" s="6"/>
      <c r="J14" s="6">
        <f t="shared" si="0"/>
        <v>0</v>
      </c>
    </row>
    <row r="15" spans="1:10" ht="13.5" thickBot="1" x14ac:dyDescent="0.25">
      <c r="A15" s="3">
        <v>201000128</v>
      </c>
      <c r="B15" s="3" t="s">
        <v>14</v>
      </c>
      <c r="C15" s="15" t="s">
        <v>266</v>
      </c>
      <c r="D15" s="13" t="s">
        <v>270</v>
      </c>
      <c r="E15" s="6" t="s">
        <v>96</v>
      </c>
      <c r="F15" s="6">
        <v>10</v>
      </c>
      <c r="G15" s="12"/>
      <c r="H15" s="12"/>
      <c r="I15" s="6"/>
      <c r="J15" s="6">
        <f t="shared" si="0"/>
        <v>0</v>
      </c>
    </row>
    <row r="16" spans="1:10" ht="13.5" thickBot="1" x14ac:dyDescent="0.25">
      <c r="A16" s="3">
        <v>201000134</v>
      </c>
      <c r="B16" s="3" t="s">
        <v>15</v>
      </c>
      <c r="C16" s="15" t="s">
        <v>163</v>
      </c>
      <c r="D16" s="13" t="s">
        <v>228</v>
      </c>
      <c r="E16" s="6" t="s">
        <v>96</v>
      </c>
      <c r="F16" s="6">
        <v>10</v>
      </c>
      <c r="G16" s="12"/>
      <c r="H16" s="12"/>
      <c r="I16" s="6"/>
      <c r="J16" s="6">
        <f t="shared" si="0"/>
        <v>0</v>
      </c>
    </row>
    <row r="17" spans="1:10" ht="13.5" thickBot="1" x14ac:dyDescent="0.25">
      <c r="A17" s="3">
        <v>201000171</v>
      </c>
      <c r="B17" s="3" t="s">
        <v>16</v>
      </c>
      <c r="C17" s="15" t="s">
        <v>107</v>
      </c>
      <c r="D17" s="13" t="s">
        <v>226</v>
      </c>
      <c r="E17" s="6" t="s">
        <v>96</v>
      </c>
      <c r="F17" s="6">
        <v>5</v>
      </c>
      <c r="G17" s="12"/>
      <c r="H17" s="12"/>
      <c r="I17" s="6"/>
      <c r="J17" s="6">
        <f t="shared" si="0"/>
        <v>0</v>
      </c>
    </row>
    <row r="18" spans="1:10" ht="13.5" thickBot="1" x14ac:dyDescent="0.25">
      <c r="A18" s="3">
        <v>201000175</v>
      </c>
      <c r="B18" s="3" t="s">
        <v>17</v>
      </c>
      <c r="C18" s="15" t="s">
        <v>108</v>
      </c>
      <c r="D18" s="13" t="s">
        <v>225</v>
      </c>
      <c r="E18" s="6" t="s">
        <v>96</v>
      </c>
      <c r="F18" s="6">
        <v>4</v>
      </c>
      <c r="G18" s="12"/>
      <c r="H18" s="12"/>
      <c r="I18" s="6"/>
      <c r="J18" s="6">
        <f t="shared" si="0"/>
        <v>0</v>
      </c>
    </row>
    <row r="19" spans="1:10" ht="13.5" thickBot="1" x14ac:dyDescent="0.25">
      <c r="A19" s="3">
        <v>201000176</v>
      </c>
      <c r="B19" s="3" t="s">
        <v>18</v>
      </c>
      <c r="C19" s="15" t="s">
        <v>109</v>
      </c>
      <c r="D19" s="4"/>
      <c r="E19" s="6" t="s">
        <v>96</v>
      </c>
      <c r="F19" s="6">
        <v>1</v>
      </c>
      <c r="G19" s="12"/>
      <c r="H19" s="12"/>
      <c r="I19" s="6"/>
      <c r="J19" s="6">
        <f t="shared" si="0"/>
        <v>0</v>
      </c>
    </row>
    <row r="20" spans="1:10" ht="13.5" thickBot="1" x14ac:dyDescent="0.25">
      <c r="A20" s="3">
        <v>201000177</v>
      </c>
      <c r="B20" s="3" t="s">
        <v>19</v>
      </c>
      <c r="C20" s="15" t="s">
        <v>164</v>
      </c>
      <c r="D20" s="13" t="s">
        <v>215</v>
      </c>
      <c r="E20" s="6" t="s">
        <v>96</v>
      </c>
      <c r="F20" s="6">
        <v>20</v>
      </c>
      <c r="G20" s="12"/>
      <c r="H20" s="12"/>
      <c r="I20" s="6"/>
      <c r="J20" s="6">
        <f t="shared" si="0"/>
        <v>0</v>
      </c>
    </row>
    <row r="21" spans="1:10" ht="13.5" thickBot="1" x14ac:dyDescent="0.25">
      <c r="A21" s="3">
        <v>201000180</v>
      </c>
      <c r="B21" s="3" t="s">
        <v>20</v>
      </c>
      <c r="C21" s="16" t="s">
        <v>110</v>
      </c>
      <c r="D21" s="4"/>
      <c r="E21" s="6" t="s">
        <v>96</v>
      </c>
      <c r="F21" s="6">
        <v>1</v>
      </c>
      <c r="G21" s="12"/>
      <c r="H21" s="12"/>
      <c r="I21" s="6"/>
      <c r="J21" s="6">
        <f t="shared" si="0"/>
        <v>0</v>
      </c>
    </row>
    <row r="22" spans="1:10" ht="13.5" thickBot="1" x14ac:dyDescent="0.25">
      <c r="A22" s="3">
        <v>201000181</v>
      </c>
      <c r="B22" s="3" t="s">
        <v>21</v>
      </c>
      <c r="C22" s="15" t="s">
        <v>111</v>
      </c>
      <c r="D22" s="13" t="s">
        <v>229</v>
      </c>
      <c r="E22" s="6" t="s">
        <v>96</v>
      </c>
      <c r="F22" s="6">
        <v>8</v>
      </c>
      <c r="G22" s="12"/>
      <c r="H22" s="12"/>
      <c r="I22" s="6"/>
      <c r="J22" s="6">
        <f t="shared" si="0"/>
        <v>0</v>
      </c>
    </row>
    <row r="23" spans="1:10" ht="13.5" thickBot="1" x14ac:dyDescent="0.25">
      <c r="A23" s="3">
        <v>201000182</v>
      </c>
      <c r="B23" s="3" t="s">
        <v>22</v>
      </c>
      <c r="C23" s="15" t="s">
        <v>112</v>
      </c>
      <c r="D23" s="13" t="s">
        <v>214</v>
      </c>
      <c r="E23" s="6" t="s">
        <v>96</v>
      </c>
      <c r="F23" s="6">
        <v>2</v>
      </c>
      <c r="G23" s="12"/>
      <c r="H23" s="12"/>
      <c r="I23" s="6"/>
      <c r="J23" s="6">
        <f t="shared" si="0"/>
        <v>0</v>
      </c>
    </row>
    <row r="24" spans="1:10" ht="13.5" thickBot="1" x14ac:dyDescent="0.25">
      <c r="A24" s="3">
        <v>201000183</v>
      </c>
      <c r="B24" s="3" t="s">
        <v>23</v>
      </c>
      <c r="C24" s="15" t="s">
        <v>113</v>
      </c>
      <c r="D24" s="13" t="s">
        <v>213</v>
      </c>
      <c r="E24" s="6" t="s">
        <v>96</v>
      </c>
      <c r="F24" s="6">
        <v>1</v>
      </c>
      <c r="G24" s="12"/>
      <c r="H24" s="12"/>
      <c r="I24" s="6"/>
      <c r="J24" s="6">
        <f t="shared" si="0"/>
        <v>0</v>
      </c>
    </row>
    <row r="25" spans="1:10" ht="13.5" thickBot="1" x14ac:dyDescent="0.25">
      <c r="A25" s="3">
        <v>201000190</v>
      </c>
      <c r="B25" s="3" t="s">
        <v>24</v>
      </c>
      <c r="C25" s="15" t="s">
        <v>114</v>
      </c>
      <c r="D25" s="13" t="s">
        <v>212</v>
      </c>
      <c r="E25" s="6" t="s">
        <v>96</v>
      </c>
      <c r="F25" s="6">
        <v>1</v>
      </c>
      <c r="G25" s="12"/>
      <c r="H25" s="12"/>
      <c r="I25" s="6"/>
      <c r="J25" s="6">
        <f t="shared" si="0"/>
        <v>0</v>
      </c>
    </row>
    <row r="26" spans="1:10" ht="13.5" thickBot="1" x14ac:dyDescent="0.25">
      <c r="A26" s="3">
        <v>201000192</v>
      </c>
      <c r="B26" s="3" t="s">
        <v>172</v>
      </c>
      <c r="C26" s="15" t="s">
        <v>115</v>
      </c>
      <c r="D26" s="13" t="s">
        <v>211</v>
      </c>
      <c r="E26" s="6" t="s">
        <v>96</v>
      </c>
      <c r="F26" s="6">
        <v>4</v>
      </c>
      <c r="G26" s="12"/>
      <c r="H26" s="12"/>
      <c r="I26" s="6"/>
      <c r="J26" s="6">
        <f t="shared" si="0"/>
        <v>0</v>
      </c>
    </row>
    <row r="27" spans="1:10" ht="13.5" thickBot="1" x14ac:dyDescent="0.25">
      <c r="A27" s="3"/>
      <c r="B27" s="3" t="s">
        <v>25</v>
      </c>
      <c r="C27" s="15" t="s">
        <v>187</v>
      </c>
      <c r="D27" s="13" t="s">
        <v>206</v>
      </c>
      <c r="E27" s="6" t="s">
        <v>96</v>
      </c>
      <c r="F27" s="6">
        <v>1</v>
      </c>
      <c r="G27" s="12"/>
      <c r="H27" s="12"/>
      <c r="I27" s="6"/>
      <c r="J27" s="6">
        <f t="shared" si="0"/>
        <v>0</v>
      </c>
    </row>
    <row r="28" spans="1:10" ht="13.5" thickBot="1" x14ac:dyDescent="0.25">
      <c r="A28" s="3">
        <v>201000269</v>
      </c>
      <c r="B28" s="3" t="s">
        <v>173</v>
      </c>
      <c r="C28" s="15" t="s">
        <v>207</v>
      </c>
      <c r="D28" s="13" t="s">
        <v>206</v>
      </c>
      <c r="E28" s="6" t="s">
        <v>96</v>
      </c>
      <c r="F28" s="6">
        <v>10</v>
      </c>
      <c r="G28" s="12"/>
      <c r="H28" s="12"/>
      <c r="I28" s="6"/>
      <c r="J28" s="6">
        <f t="shared" si="0"/>
        <v>0</v>
      </c>
    </row>
    <row r="29" spans="1:10" ht="13.5" thickBot="1" x14ac:dyDescent="0.25">
      <c r="A29" s="3">
        <v>201000297</v>
      </c>
      <c r="B29" s="3" t="s">
        <v>174</v>
      </c>
      <c r="C29" s="15" t="s">
        <v>208</v>
      </c>
      <c r="D29" s="13" t="s">
        <v>206</v>
      </c>
      <c r="E29" s="6" t="s">
        <v>96</v>
      </c>
      <c r="F29" s="6">
        <v>10</v>
      </c>
      <c r="G29" s="12"/>
      <c r="H29" s="12"/>
      <c r="I29" s="6"/>
      <c r="J29" s="6">
        <f t="shared" si="0"/>
        <v>0</v>
      </c>
    </row>
    <row r="30" spans="1:10" ht="13.5" thickBot="1" x14ac:dyDescent="0.25">
      <c r="A30" s="3">
        <v>201000338</v>
      </c>
      <c r="B30" s="3" t="s">
        <v>175</v>
      </c>
      <c r="C30" s="15" t="s">
        <v>116</v>
      </c>
      <c r="D30" s="13" t="s">
        <v>206</v>
      </c>
      <c r="E30" s="6" t="s">
        <v>96</v>
      </c>
      <c r="F30" s="6">
        <v>10</v>
      </c>
      <c r="G30" s="12"/>
      <c r="H30" s="12"/>
      <c r="I30" s="6"/>
      <c r="J30" s="6">
        <f t="shared" si="0"/>
        <v>0</v>
      </c>
    </row>
    <row r="31" spans="1:10" ht="13.5" thickBot="1" x14ac:dyDescent="0.25">
      <c r="A31" s="3">
        <v>201000352</v>
      </c>
      <c r="B31" s="3" t="s">
        <v>26</v>
      </c>
      <c r="C31" s="15" t="s">
        <v>117</v>
      </c>
      <c r="D31" s="13" t="s">
        <v>206</v>
      </c>
      <c r="E31" s="6" t="s">
        <v>96</v>
      </c>
      <c r="F31" s="6">
        <v>10</v>
      </c>
      <c r="G31" s="12"/>
      <c r="H31" s="12"/>
      <c r="I31" s="6"/>
      <c r="J31" s="6">
        <f t="shared" si="0"/>
        <v>0</v>
      </c>
    </row>
    <row r="32" spans="1:10" ht="13.5" thickBot="1" x14ac:dyDescent="0.25">
      <c r="A32" s="3">
        <v>201000396</v>
      </c>
      <c r="B32" s="3" t="s">
        <v>27</v>
      </c>
      <c r="C32" s="15" t="s">
        <v>118</v>
      </c>
      <c r="D32" s="13" t="s">
        <v>206</v>
      </c>
      <c r="E32" s="6" t="s">
        <v>96</v>
      </c>
      <c r="F32" s="6">
        <v>10</v>
      </c>
      <c r="G32" s="12"/>
      <c r="H32" s="12"/>
      <c r="I32" s="6"/>
      <c r="J32" s="6">
        <f t="shared" si="0"/>
        <v>0</v>
      </c>
    </row>
    <row r="33" spans="1:10" ht="13.5" thickBot="1" x14ac:dyDescent="0.25">
      <c r="A33" s="3"/>
      <c r="B33" s="3" t="s">
        <v>28</v>
      </c>
      <c r="C33" s="19" t="s">
        <v>169</v>
      </c>
      <c r="D33" s="13" t="s">
        <v>206</v>
      </c>
      <c r="E33" s="6" t="s">
        <v>96</v>
      </c>
      <c r="F33" s="6">
        <v>10</v>
      </c>
      <c r="G33" s="12"/>
      <c r="H33" s="12"/>
      <c r="I33" s="6"/>
      <c r="J33" s="6">
        <f t="shared" si="0"/>
        <v>0</v>
      </c>
    </row>
    <row r="34" spans="1:10" ht="13.5" thickBot="1" x14ac:dyDescent="0.25">
      <c r="A34" s="3">
        <v>201000399</v>
      </c>
      <c r="B34" s="3" t="s">
        <v>29</v>
      </c>
      <c r="C34" s="15" t="s">
        <v>119</v>
      </c>
      <c r="D34" s="13" t="s">
        <v>185</v>
      </c>
      <c r="E34" s="6" t="s">
        <v>96</v>
      </c>
      <c r="F34" s="6">
        <v>20</v>
      </c>
      <c r="G34" s="12"/>
      <c r="H34" s="12"/>
      <c r="I34" s="6"/>
      <c r="J34" s="6">
        <f t="shared" si="0"/>
        <v>0</v>
      </c>
    </row>
    <row r="35" spans="1:10" ht="13.5" thickBot="1" x14ac:dyDescent="0.25">
      <c r="A35" s="3">
        <v>201000400</v>
      </c>
      <c r="B35" s="3" t="s">
        <v>30</v>
      </c>
      <c r="C35" s="15" t="s">
        <v>165</v>
      </c>
      <c r="D35" s="23" t="s">
        <v>186</v>
      </c>
      <c r="E35" s="6" t="s">
        <v>96</v>
      </c>
      <c r="F35" s="6">
        <v>10</v>
      </c>
      <c r="G35" s="12"/>
      <c r="H35" s="12"/>
      <c r="I35" s="6"/>
      <c r="J35" s="6">
        <f t="shared" si="0"/>
        <v>0</v>
      </c>
    </row>
    <row r="36" spans="1:10" ht="13.5" thickBot="1" x14ac:dyDescent="0.25">
      <c r="A36" s="3">
        <v>201000424</v>
      </c>
      <c r="B36" s="3" t="s">
        <v>31</v>
      </c>
      <c r="C36" s="15" t="s">
        <v>120</v>
      </c>
      <c r="D36" s="13" t="s">
        <v>200</v>
      </c>
      <c r="E36" s="6" t="s">
        <v>96</v>
      </c>
      <c r="F36" s="6">
        <v>15</v>
      </c>
      <c r="G36" s="12"/>
      <c r="H36" s="12"/>
      <c r="I36" s="6"/>
      <c r="J36" s="6">
        <f t="shared" ref="J36:J67" si="1">I36*F36</f>
        <v>0</v>
      </c>
    </row>
    <row r="37" spans="1:10" ht="13.5" thickBot="1" x14ac:dyDescent="0.25">
      <c r="A37" s="3">
        <v>201000519</v>
      </c>
      <c r="B37" s="3" t="s">
        <v>32</v>
      </c>
      <c r="C37" s="15" t="s">
        <v>121</v>
      </c>
      <c r="D37" s="13" t="s">
        <v>201</v>
      </c>
      <c r="E37" s="6" t="s">
        <v>96</v>
      </c>
      <c r="F37" s="6">
        <v>15</v>
      </c>
      <c r="G37" s="12"/>
      <c r="H37" s="12"/>
      <c r="I37" s="6"/>
      <c r="J37" s="6">
        <f t="shared" si="1"/>
        <v>0</v>
      </c>
    </row>
    <row r="38" spans="1:10" ht="13.5" thickBot="1" x14ac:dyDescent="0.25">
      <c r="A38" s="3"/>
      <c r="B38" s="3" t="s">
        <v>33</v>
      </c>
      <c r="C38" s="15" t="s">
        <v>179</v>
      </c>
      <c r="D38" s="13" t="s">
        <v>202</v>
      </c>
      <c r="E38" s="6" t="s">
        <v>96</v>
      </c>
      <c r="F38" s="6">
        <v>10</v>
      </c>
      <c r="G38" s="12"/>
      <c r="H38" s="12"/>
      <c r="I38" s="6"/>
      <c r="J38" s="6">
        <f t="shared" si="1"/>
        <v>0</v>
      </c>
    </row>
    <row r="39" spans="1:10" ht="13.5" thickBot="1" x14ac:dyDescent="0.25">
      <c r="A39" s="3">
        <v>201000523</v>
      </c>
      <c r="B39" s="3" t="s">
        <v>34</v>
      </c>
      <c r="C39" s="15" t="s">
        <v>122</v>
      </c>
      <c r="D39" s="13" t="s">
        <v>209</v>
      </c>
      <c r="E39" s="6" t="s">
        <v>96</v>
      </c>
      <c r="F39" s="6">
        <v>15</v>
      </c>
      <c r="G39" s="12"/>
      <c r="H39" s="12"/>
      <c r="I39" s="6"/>
      <c r="J39" s="6">
        <f t="shared" si="1"/>
        <v>0</v>
      </c>
    </row>
    <row r="40" spans="1:10" ht="13.5" thickBot="1" x14ac:dyDescent="0.25">
      <c r="A40" s="3">
        <v>201000524</v>
      </c>
      <c r="B40" s="3" t="s">
        <v>35</v>
      </c>
      <c r="C40" s="15" t="s">
        <v>123</v>
      </c>
      <c r="D40" s="13" t="s">
        <v>210</v>
      </c>
      <c r="E40" s="6" t="s">
        <v>96</v>
      </c>
      <c r="F40" s="6">
        <v>15</v>
      </c>
      <c r="G40" s="12"/>
      <c r="H40" s="12"/>
      <c r="I40" s="6"/>
      <c r="J40" s="6">
        <f t="shared" si="1"/>
        <v>0</v>
      </c>
    </row>
    <row r="41" spans="1:10" ht="13.5" thickBot="1" x14ac:dyDescent="0.25">
      <c r="A41" s="3">
        <v>201000526</v>
      </c>
      <c r="B41" s="3" t="s">
        <v>36</v>
      </c>
      <c r="C41" s="15" t="s">
        <v>124</v>
      </c>
      <c r="D41" s="13" t="s">
        <v>206</v>
      </c>
      <c r="E41" s="6" t="s">
        <v>96</v>
      </c>
      <c r="F41" s="6">
        <v>20</v>
      </c>
      <c r="G41" s="12"/>
      <c r="H41" s="12"/>
      <c r="I41" s="6"/>
      <c r="J41" s="6">
        <f t="shared" si="1"/>
        <v>0</v>
      </c>
    </row>
    <row r="42" spans="1:10" ht="13.5" thickBot="1" x14ac:dyDescent="0.25">
      <c r="A42" s="3">
        <v>201000531</v>
      </c>
      <c r="B42" s="3" t="s">
        <v>37</v>
      </c>
      <c r="C42" s="15" t="s">
        <v>125</v>
      </c>
      <c r="D42" s="13" t="s">
        <v>206</v>
      </c>
      <c r="E42" s="6" t="s">
        <v>96</v>
      </c>
      <c r="F42" s="6">
        <v>20</v>
      </c>
      <c r="G42" s="12"/>
      <c r="H42" s="12"/>
      <c r="I42" s="6"/>
      <c r="J42" s="6">
        <f t="shared" si="1"/>
        <v>0</v>
      </c>
    </row>
    <row r="43" spans="1:10" ht="13.5" thickBot="1" x14ac:dyDescent="0.25">
      <c r="A43" s="3">
        <v>201000534</v>
      </c>
      <c r="B43" s="3" t="s">
        <v>38</v>
      </c>
      <c r="C43" s="15" t="s">
        <v>126</v>
      </c>
      <c r="D43" s="13" t="s">
        <v>206</v>
      </c>
      <c r="E43" s="6" t="s">
        <v>96</v>
      </c>
      <c r="F43" s="6">
        <v>15</v>
      </c>
      <c r="G43" s="12"/>
      <c r="H43" s="12"/>
      <c r="I43" s="6"/>
      <c r="J43" s="6">
        <f t="shared" si="1"/>
        <v>0</v>
      </c>
    </row>
    <row r="44" spans="1:10" ht="13.5" thickBot="1" x14ac:dyDescent="0.25">
      <c r="A44" s="3">
        <v>201000537</v>
      </c>
      <c r="B44" s="3" t="s">
        <v>39</v>
      </c>
      <c r="C44" s="15" t="s">
        <v>127</v>
      </c>
      <c r="D44" s="13" t="s">
        <v>206</v>
      </c>
      <c r="E44" s="6" t="s">
        <v>96</v>
      </c>
      <c r="F44" s="6">
        <v>15</v>
      </c>
      <c r="G44" s="12"/>
      <c r="H44" s="12"/>
      <c r="I44" s="6"/>
      <c r="J44" s="6">
        <f t="shared" si="1"/>
        <v>0</v>
      </c>
    </row>
    <row r="45" spans="1:10" ht="13.5" thickBot="1" x14ac:dyDescent="0.25">
      <c r="A45" s="3">
        <v>201000541</v>
      </c>
      <c r="B45" s="3" t="s">
        <v>40</v>
      </c>
      <c r="C45" s="15" t="s">
        <v>128</v>
      </c>
      <c r="D45" s="13" t="s">
        <v>206</v>
      </c>
      <c r="E45" s="6" t="s">
        <v>96</v>
      </c>
      <c r="F45" s="6">
        <v>15</v>
      </c>
      <c r="G45" s="12"/>
      <c r="H45" s="12"/>
      <c r="I45" s="6"/>
      <c r="J45" s="6">
        <f t="shared" si="1"/>
        <v>0</v>
      </c>
    </row>
    <row r="46" spans="1:10" ht="13.5" thickBot="1" x14ac:dyDescent="0.25">
      <c r="A46" s="3">
        <v>201000546</v>
      </c>
      <c r="B46" s="3" t="s">
        <v>41</v>
      </c>
      <c r="C46" s="15" t="s">
        <v>129</v>
      </c>
      <c r="D46" s="13" t="s">
        <v>206</v>
      </c>
      <c r="E46" s="6" t="s">
        <v>96</v>
      </c>
      <c r="F46" s="6">
        <v>15</v>
      </c>
      <c r="G46" s="12"/>
      <c r="H46" s="12"/>
      <c r="I46" s="6"/>
      <c r="J46" s="6">
        <f t="shared" si="1"/>
        <v>0</v>
      </c>
    </row>
    <row r="47" spans="1:10" ht="13.5" thickBot="1" x14ac:dyDescent="0.25">
      <c r="A47" s="3">
        <v>201000547</v>
      </c>
      <c r="B47" s="3" t="s">
        <v>42</v>
      </c>
      <c r="C47" s="15" t="s">
        <v>130</v>
      </c>
      <c r="D47" s="13" t="s">
        <v>206</v>
      </c>
      <c r="E47" s="6" t="s">
        <v>96</v>
      </c>
      <c r="F47" s="6">
        <v>15</v>
      </c>
      <c r="G47" s="12"/>
      <c r="H47" s="12"/>
      <c r="I47" s="6"/>
      <c r="J47" s="6">
        <f t="shared" si="1"/>
        <v>0</v>
      </c>
    </row>
    <row r="48" spans="1:10" ht="13.5" thickBot="1" x14ac:dyDescent="0.25">
      <c r="A48" s="3">
        <v>201000549</v>
      </c>
      <c r="B48" s="3" t="s">
        <v>43</v>
      </c>
      <c r="C48" s="15" t="s">
        <v>131</v>
      </c>
      <c r="D48" s="13" t="s">
        <v>206</v>
      </c>
      <c r="E48" s="6" t="s">
        <v>96</v>
      </c>
      <c r="F48" s="6">
        <v>15</v>
      </c>
      <c r="G48" s="12"/>
      <c r="H48" s="12"/>
      <c r="I48" s="6"/>
      <c r="J48" s="6">
        <f t="shared" si="1"/>
        <v>0</v>
      </c>
    </row>
    <row r="49" spans="1:10" ht="30" customHeight="1" thickBot="1" x14ac:dyDescent="0.25">
      <c r="A49" s="3"/>
      <c r="B49" s="3" t="s">
        <v>44</v>
      </c>
      <c r="C49" s="15" t="s">
        <v>191</v>
      </c>
      <c r="D49" s="13" t="s">
        <v>267</v>
      </c>
      <c r="E49" s="24" t="s">
        <v>96</v>
      </c>
      <c r="F49" s="6">
        <v>7</v>
      </c>
      <c r="G49" s="12"/>
      <c r="H49" s="12"/>
      <c r="I49" s="6"/>
      <c r="J49" s="6">
        <f t="shared" si="1"/>
        <v>0</v>
      </c>
    </row>
    <row r="50" spans="1:10" ht="28.5" customHeight="1" thickBot="1" x14ac:dyDescent="0.25">
      <c r="A50" s="3"/>
      <c r="B50" s="3" t="s">
        <v>45</v>
      </c>
      <c r="C50" s="15" t="s">
        <v>190</v>
      </c>
      <c r="D50" s="13" t="s">
        <v>268</v>
      </c>
      <c r="E50" s="24" t="s">
        <v>96</v>
      </c>
      <c r="F50" s="6">
        <v>7</v>
      </c>
      <c r="G50" s="12"/>
      <c r="H50" s="12"/>
      <c r="I50" s="6"/>
      <c r="J50" s="6">
        <f t="shared" si="1"/>
        <v>0</v>
      </c>
    </row>
    <row r="51" spans="1:10" ht="16.5" customHeight="1" thickBot="1" x14ac:dyDescent="0.25">
      <c r="A51" s="3"/>
      <c r="B51" s="3" t="s">
        <v>46</v>
      </c>
      <c r="C51" s="15" t="s">
        <v>189</v>
      </c>
      <c r="D51" s="4" t="s">
        <v>188</v>
      </c>
      <c r="E51" s="6" t="s">
        <v>96</v>
      </c>
      <c r="F51" s="6">
        <v>6</v>
      </c>
      <c r="G51" s="12"/>
      <c r="H51" s="12"/>
      <c r="I51" s="6"/>
      <c r="J51" s="6">
        <f t="shared" si="1"/>
        <v>0</v>
      </c>
    </row>
    <row r="52" spans="1:10" ht="13.5" thickBot="1" x14ac:dyDescent="0.25">
      <c r="A52" s="3">
        <v>201000550</v>
      </c>
      <c r="B52" s="3" t="s">
        <v>47</v>
      </c>
      <c r="C52" s="15" t="s">
        <v>132</v>
      </c>
      <c r="D52" s="13" t="s">
        <v>219</v>
      </c>
      <c r="E52" s="6" t="s">
        <v>96</v>
      </c>
      <c r="F52" s="6">
        <v>5</v>
      </c>
      <c r="G52" s="12"/>
      <c r="H52" s="12"/>
      <c r="I52" s="6"/>
      <c r="J52" s="6">
        <f t="shared" si="1"/>
        <v>0</v>
      </c>
    </row>
    <row r="53" spans="1:10" ht="13.5" thickBot="1" x14ac:dyDescent="0.25">
      <c r="A53" s="3">
        <v>201000552</v>
      </c>
      <c r="B53" s="3" t="s">
        <v>48</v>
      </c>
      <c r="C53" s="15" t="s">
        <v>133</v>
      </c>
      <c r="D53" s="13" t="s">
        <v>248</v>
      </c>
      <c r="E53" s="6" t="s">
        <v>96</v>
      </c>
      <c r="F53" s="6">
        <v>20</v>
      </c>
      <c r="G53" s="12"/>
      <c r="H53" s="12"/>
      <c r="I53" s="6"/>
      <c r="J53" s="6">
        <f t="shared" si="1"/>
        <v>0</v>
      </c>
    </row>
    <row r="54" spans="1:10" ht="13.5" thickBot="1" x14ac:dyDescent="0.25">
      <c r="A54" s="3">
        <v>201000555</v>
      </c>
      <c r="B54" s="3" t="s">
        <v>49</v>
      </c>
      <c r="C54" s="15" t="s">
        <v>134</v>
      </c>
      <c r="D54" s="13" t="s">
        <v>180</v>
      </c>
      <c r="E54" s="6" t="s">
        <v>96</v>
      </c>
      <c r="F54" s="6">
        <v>20</v>
      </c>
      <c r="G54" s="12"/>
      <c r="H54" s="12"/>
      <c r="I54" s="6"/>
      <c r="J54" s="6">
        <f t="shared" si="1"/>
        <v>0</v>
      </c>
    </row>
    <row r="55" spans="1:10" ht="13.5" thickBot="1" x14ac:dyDescent="0.25">
      <c r="A55" s="3">
        <v>201000559</v>
      </c>
      <c r="B55" s="3" t="s">
        <v>50</v>
      </c>
      <c r="C55" s="15" t="s">
        <v>135</v>
      </c>
      <c r="D55" s="13" t="s">
        <v>234</v>
      </c>
      <c r="E55" s="6" t="s">
        <v>96</v>
      </c>
      <c r="F55" s="6">
        <v>5</v>
      </c>
      <c r="G55" s="12"/>
      <c r="H55" s="12"/>
      <c r="I55" s="6"/>
      <c r="J55" s="6">
        <f t="shared" si="1"/>
        <v>0</v>
      </c>
    </row>
    <row r="56" spans="1:10" ht="13.5" thickBot="1" x14ac:dyDescent="0.25">
      <c r="A56" s="3">
        <v>201000561</v>
      </c>
      <c r="B56" s="3" t="s">
        <v>51</v>
      </c>
      <c r="C56" s="15" t="s">
        <v>136</v>
      </c>
      <c r="D56" s="13" t="s">
        <v>233</v>
      </c>
      <c r="E56" s="6" t="s">
        <v>96</v>
      </c>
      <c r="F56" s="6">
        <v>5</v>
      </c>
      <c r="G56" s="12"/>
      <c r="H56" s="12"/>
      <c r="I56" s="6"/>
      <c r="J56" s="6">
        <f t="shared" si="1"/>
        <v>0</v>
      </c>
    </row>
    <row r="57" spans="1:10" ht="13.5" thickBot="1" x14ac:dyDescent="0.25">
      <c r="A57" s="3">
        <v>201000563</v>
      </c>
      <c r="B57" s="3" t="s">
        <v>52</v>
      </c>
      <c r="C57" s="15" t="s">
        <v>137</v>
      </c>
      <c r="D57" s="13" t="s">
        <v>238</v>
      </c>
      <c r="E57" s="6" t="s">
        <v>96</v>
      </c>
      <c r="F57" s="6">
        <v>1</v>
      </c>
      <c r="G57" s="12"/>
      <c r="H57" s="12"/>
      <c r="I57" s="6"/>
      <c r="J57" s="6">
        <f t="shared" si="1"/>
        <v>0</v>
      </c>
    </row>
    <row r="58" spans="1:10" ht="13.5" thickBot="1" x14ac:dyDescent="0.25">
      <c r="A58" s="3">
        <v>201000565</v>
      </c>
      <c r="B58" s="3" t="s">
        <v>53</v>
      </c>
      <c r="C58" s="15" t="s">
        <v>138</v>
      </c>
      <c r="D58" s="13" t="s">
        <v>237</v>
      </c>
      <c r="E58" s="6" t="s">
        <v>96</v>
      </c>
      <c r="F58" s="6">
        <v>15</v>
      </c>
      <c r="G58" s="12"/>
      <c r="H58" s="12"/>
      <c r="I58" s="6"/>
      <c r="J58" s="6">
        <f t="shared" si="1"/>
        <v>0</v>
      </c>
    </row>
    <row r="59" spans="1:10" ht="13.5" thickBot="1" x14ac:dyDescent="0.25">
      <c r="A59" s="3">
        <v>201000623</v>
      </c>
      <c r="B59" s="3" t="s">
        <v>54</v>
      </c>
      <c r="C59" s="15" t="s">
        <v>139</v>
      </c>
      <c r="D59" s="13" t="s">
        <v>230</v>
      </c>
      <c r="E59" s="6" t="s">
        <v>96</v>
      </c>
      <c r="F59" s="6">
        <v>7</v>
      </c>
      <c r="G59" s="12"/>
      <c r="H59" s="12"/>
      <c r="I59" s="6"/>
      <c r="J59" s="6">
        <f t="shared" si="1"/>
        <v>0</v>
      </c>
    </row>
    <row r="60" spans="1:10" ht="13.5" thickBot="1" x14ac:dyDescent="0.25">
      <c r="A60" s="3">
        <v>201000624</v>
      </c>
      <c r="B60" s="3" t="s">
        <v>55</v>
      </c>
      <c r="C60" s="15" t="s">
        <v>140</v>
      </c>
      <c r="D60" s="13" t="s">
        <v>231</v>
      </c>
      <c r="E60" s="6" t="s">
        <v>96</v>
      </c>
      <c r="F60" s="6">
        <v>1</v>
      </c>
      <c r="G60" s="12"/>
      <c r="H60" s="12"/>
      <c r="I60" s="6"/>
      <c r="J60" s="6">
        <f t="shared" si="1"/>
        <v>0</v>
      </c>
    </row>
    <row r="61" spans="1:10" ht="13.5" thickBot="1" x14ac:dyDescent="0.25">
      <c r="A61" s="3">
        <v>201000708</v>
      </c>
      <c r="B61" s="3" t="s">
        <v>56</v>
      </c>
      <c r="C61" s="15" t="s">
        <v>141</v>
      </c>
      <c r="D61" s="13" t="s">
        <v>232</v>
      </c>
      <c r="E61" s="6" t="s">
        <v>96</v>
      </c>
      <c r="F61" s="6">
        <v>1</v>
      </c>
      <c r="G61" s="12"/>
      <c r="H61" s="12"/>
      <c r="I61" s="6"/>
      <c r="J61" s="6">
        <f t="shared" si="1"/>
        <v>0</v>
      </c>
    </row>
    <row r="62" spans="1:10" ht="13.5" thickBot="1" x14ac:dyDescent="0.25">
      <c r="A62" s="3">
        <v>201000709</v>
      </c>
      <c r="B62" s="3" t="s">
        <v>57</v>
      </c>
      <c r="C62" s="15" t="s">
        <v>142</v>
      </c>
      <c r="D62" s="13" t="s">
        <v>236</v>
      </c>
      <c r="E62" s="6" t="s">
        <v>96</v>
      </c>
      <c r="F62" s="6">
        <v>20</v>
      </c>
      <c r="G62" s="12"/>
      <c r="H62" s="12"/>
      <c r="I62" s="6"/>
      <c r="J62" s="6">
        <f t="shared" si="1"/>
        <v>0</v>
      </c>
    </row>
    <row r="63" spans="1:10" ht="13.5" thickBot="1" x14ac:dyDescent="0.25">
      <c r="A63" s="3">
        <v>201000710</v>
      </c>
      <c r="B63" s="3" t="s">
        <v>176</v>
      </c>
      <c r="C63" s="15" t="s">
        <v>143</v>
      </c>
      <c r="D63" s="13" t="s">
        <v>235</v>
      </c>
      <c r="E63" s="6" t="s">
        <v>96</v>
      </c>
      <c r="F63" s="6">
        <v>20</v>
      </c>
      <c r="G63" s="12"/>
      <c r="H63" s="12"/>
      <c r="I63" s="6"/>
      <c r="J63" s="6">
        <f t="shared" si="1"/>
        <v>0</v>
      </c>
    </row>
    <row r="64" spans="1:10" ht="13.5" thickBot="1" x14ac:dyDescent="0.25">
      <c r="A64" s="3">
        <v>201000741</v>
      </c>
      <c r="B64" s="3" t="s">
        <v>177</v>
      </c>
      <c r="C64" s="15" t="s">
        <v>166</v>
      </c>
      <c r="D64" s="13" t="s">
        <v>239</v>
      </c>
      <c r="E64" s="6" t="s">
        <v>96</v>
      </c>
      <c r="F64" s="6">
        <v>20</v>
      </c>
      <c r="G64" s="12"/>
      <c r="H64" s="12"/>
      <c r="I64" s="6"/>
      <c r="J64" s="6">
        <f t="shared" si="1"/>
        <v>0</v>
      </c>
    </row>
    <row r="65" spans="1:10" ht="13.5" thickBot="1" x14ac:dyDescent="0.25">
      <c r="A65" s="3"/>
      <c r="B65" s="3" t="s">
        <v>58</v>
      </c>
      <c r="C65" s="15" t="s">
        <v>168</v>
      </c>
      <c r="D65" s="13" t="s">
        <v>184</v>
      </c>
      <c r="E65" s="6" t="s">
        <v>96</v>
      </c>
      <c r="F65" s="6">
        <v>9</v>
      </c>
      <c r="G65" s="12"/>
      <c r="H65" s="12"/>
      <c r="I65" s="6"/>
      <c r="J65" s="6">
        <f t="shared" si="1"/>
        <v>0</v>
      </c>
    </row>
    <row r="66" spans="1:10" ht="13.5" thickBot="1" x14ac:dyDescent="0.25">
      <c r="A66" s="3">
        <v>201000901</v>
      </c>
      <c r="B66" s="3" t="s">
        <v>178</v>
      </c>
      <c r="C66" s="15" t="s">
        <v>263</v>
      </c>
      <c r="D66" s="13" t="s">
        <v>262</v>
      </c>
      <c r="E66" s="6" t="s">
        <v>96</v>
      </c>
      <c r="F66" s="6">
        <v>6</v>
      </c>
      <c r="G66" s="12"/>
      <c r="H66" s="12"/>
      <c r="I66" s="6"/>
      <c r="J66" s="6">
        <f t="shared" si="1"/>
        <v>0</v>
      </c>
    </row>
    <row r="67" spans="1:10" ht="13.5" thickBot="1" x14ac:dyDescent="0.25">
      <c r="A67" s="3">
        <v>201000927</v>
      </c>
      <c r="B67" s="3" t="s">
        <v>59</v>
      </c>
      <c r="C67" s="17" t="s">
        <v>167</v>
      </c>
      <c r="D67" s="4" t="s">
        <v>264</v>
      </c>
      <c r="E67" s="6" t="s">
        <v>96</v>
      </c>
      <c r="F67" s="6">
        <v>7</v>
      </c>
      <c r="G67" s="12"/>
      <c r="H67" s="12"/>
      <c r="I67" s="6"/>
      <c r="J67" s="6">
        <f t="shared" si="1"/>
        <v>0</v>
      </c>
    </row>
    <row r="68" spans="1:10" ht="13.5" thickBot="1" x14ac:dyDescent="0.25">
      <c r="A68" s="3">
        <v>201000948</v>
      </c>
      <c r="B68" s="3" t="s">
        <v>60</v>
      </c>
      <c r="C68" s="17" t="s">
        <v>144</v>
      </c>
      <c r="D68" s="13" t="s">
        <v>246</v>
      </c>
      <c r="E68" s="6" t="s">
        <v>96</v>
      </c>
      <c r="F68" s="6">
        <v>3</v>
      </c>
      <c r="G68" s="12"/>
      <c r="H68" s="12"/>
      <c r="I68" s="6"/>
      <c r="J68" s="6">
        <f t="shared" ref="J68:J97" si="2">I68*F68</f>
        <v>0</v>
      </c>
    </row>
    <row r="69" spans="1:10" ht="13.5" thickBot="1" x14ac:dyDescent="0.25">
      <c r="A69" s="3"/>
      <c r="B69" s="3" t="s">
        <v>61</v>
      </c>
      <c r="C69" s="20" t="s">
        <v>183</v>
      </c>
      <c r="D69" s="13" t="s">
        <v>245</v>
      </c>
      <c r="E69" s="6" t="s">
        <v>96</v>
      </c>
      <c r="F69" s="6">
        <v>2</v>
      </c>
      <c r="G69" s="12"/>
      <c r="H69" s="12"/>
      <c r="I69" s="6"/>
      <c r="J69" s="6">
        <f t="shared" si="2"/>
        <v>0</v>
      </c>
    </row>
    <row r="70" spans="1:10" ht="13.5" thickBot="1" x14ac:dyDescent="0.25">
      <c r="A70" s="3"/>
      <c r="B70" s="3" t="s">
        <v>257</v>
      </c>
      <c r="C70" s="20" t="s">
        <v>182</v>
      </c>
      <c r="D70" s="13" t="s">
        <v>240</v>
      </c>
      <c r="E70" s="6" t="s">
        <v>96</v>
      </c>
      <c r="F70" s="6">
        <v>2</v>
      </c>
      <c r="G70" s="12"/>
      <c r="H70" s="12"/>
      <c r="I70" s="6"/>
      <c r="J70" s="6">
        <f t="shared" si="2"/>
        <v>0</v>
      </c>
    </row>
    <row r="71" spans="1:10" ht="13.5" thickBot="1" x14ac:dyDescent="0.25">
      <c r="A71" s="3"/>
      <c r="B71" s="3" t="s">
        <v>62</v>
      </c>
      <c r="C71" s="20" t="s">
        <v>181</v>
      </c>
      <c r="D71" s="13" t="s">
        <v>241</v>
      </c>
      <c r="E71" s="6" t="s">
        <v>96</v>
      </c>
      <c r="F71" s="6">
        <v>0</v>
      </c>
      <c r="G71" s="12"/>
      <c r="H71" s="12"/>
      <c r="I71" s="6"/>
      <c r="J71" s="6">
        <f t="shared" si="2"/>
        <v>0</v>
      </c>
    </row>
    <row r="72" spans="1:10" ht="13.5" thickBot="1" x14ac:dyDescent="0.25">
      <c r="A72" s="3">
        <v>201000975</v>
      </c>
      <c r="B72" s="3" t="s">
        <v>63</v>
      </c>
      <c r="C72" s="21" t="s">
        <v>145</v>
      </c>
      <c r="D72" s="22" t="s">
        <v>153</v>
      </c>
      <c r="E72" s="6" t="s">
        <v>96</v>
      </c>
      <c r="F72" s="6">
        <v>35</v>
      </c>
      <c r="G72" s="12"/>
      <c r="H72" s="12"/>
      <c r="I72" s="6"/>
      <c r="J72" s="6">
        <f t="shared" si="2"/>
        <v>0</v>
      </c>
    </row>
    <row r="73" spans="1:10" ht="13.5" thickBot="1" x14ac:dyDescent="0.25">
      <c r="A73" s="3">
        <v>201000977</v>
      </c>
      <c r="B73" s="3" t="s">
        <v>64</v>
      </c>
      <c r="C73" s="21" t="s">
        <v>146</v>
      </c>
      <c r="D73" s="22" t="s">
        <v>152</v>
      </c>
      <c r="E73" s="6" t="s">
        <v>96</v>
      </c>
      <c r="F73" s="6">
        <v>6</v>
      </c>
      <c r="G73" s="12"/>
      <c r="H73" s="12"/>
      <c r="I73" s="6"/>
      <c r="J73" s="6">
        <f t="shared" si="2"/>
        <v>0</v>
      </c>
    </row>
    <row r="74" spans="1:10" ht="13.5" thickBot="1" x14ac:dyDescent="0.25">
      <c r="A74" s="3">
        <v>201001000</v>
      </c>
      <c r="B74" s="3" t="s">
        <v>65</v>
      </c>
      <c r="C74" s="18" t="s">
        <v>147</v>
      </c>
      <c r="D74" s="25" t="s">
        <v>223</v>
      </c>
      <c r="E74" s="6" t="s">
        <v>96</v>
      </c>
      <c r="F74" s="6">
        <v>70</v>
      </c>
      <c r="G74" s="12"/>
      <c r="H74" s="12"/>
      <c r="I74" s="6"/>
      <c r="J74" s="6">
        <f t="shared" si="2"/>
        <v>0</v>
      </c>
    </row>
    <row r="75" spans="1:10" ht="13.5" thickBot="1" x14ac:dyDescent="0.25">
      <c r="A75" s="3">
        <v>201001001</v>
      </c>
      <c r="B75" s="3" t="s">
        <v>66</v>
      </c>
      <c r="C75" s="18" t="s">
        <v>148</v>
      </c>
      <c r="D75" s="25" t="s">
        <v>154</v>
      </c>
      <c r="E75" s="6" t="s">
        <v>96</v>
      </c>
      <c r="F75" s="6">
        <v>4</v>
      </c>
      <c r="G75" s="12"/>
      <c r="H75" s="12"/>
      <c r="I75" s="6"/>
      <c r="J75" s="6">
        <f t="shared" si="2"/>
        <v>0</v>
      </c>
    </row>
    <row r="76" spans="1:10" ht="13.5" thickBot="1" x14ac:dyDescent="0.25">
      <c r="A76" s="3">
        <v>201001011</v>
      </c>
      <c r="B76" s="3" t="s">
        <v>67</v>
      </c>
      <c r="C76" s="18" t="s">
        <v>149</v>
      </c>
      <c r="D76" s="25" t="s">
        <v>154</v>
      </c>
      <c r="E76" s="6" t="s">
        <v>96</v>
      </c>
      <c r="F76" s="6">
        <v>4</v>
      </c>
      <c r="G76" s="12"/>
      <c r="H76" s="12"/>
      <c r="I76" s="6"/>
      <c r="J76" s="6">
        <f t="shared" si="2"/>
        <v>0</v>
      </c>
    </row>
    <row r="77" spans="1:10" ht="13.5" thickBot="1" x14ac:dyDescent="0.25">
      <c r="A77" s="3">
        <v>201001024</v>
      </c>
      <c r="B77" s="3" t="s">
        <v>68</v>
      </c>
      <c r="C77" s="18" t="s">
        <v>150</v>
      </c>
      <c r="D77" s="25" t="s">
        <v>155</v>
      </c>
      <c r="E77" s="6" t="s">
        <v>96</v>
      </c>
      <c r="F77" s="6">
        <v>20</v>
      </c>
      <c r="G77" s="12"/>
      <c r="H77" s="12"/>
      <c r="I77" s="6"/>
      <c r="J77" s="6">
        <f t="shared" si="2"/>
        <v>0</v>
      </c>
    </row>
    <row r="78" spans="1:10" ht="13.5" thickBot="1" x14ac:dyDescent="0.25">
      <c r="A78" s="3">
        <v>201001060</v>
      </c>
      <c r="B78" s="3" t="s">
        <v>69</v>
      </c>
      <c r="C78" s="18" t="s">
        <v>151</v>
      </c>
      <c r="D78" s="25" t="s">
        <v>205</v>
      </c>
      <c r="E78" s="6" t="s">
        <v>96</v>
      </c>
      <c r="F78" s="6">
        <v>21</v>
      </c>
      <c r="G78" s="12"/>
      <c r="H78" s="12"/>
      <c r="I78" s="6"/>
      <c r="J78" s="6">
        <f t="shared" si="2"/>
        <v>0</v>
      </c>
    </row>
    <row r="79" spans="1:10" ht="13.5" thickBot="1" x14ac:dyDescent="0.25">
      <c r="A79" s="3">
        <v>201001063</v>
      </c>
      <c r="B79" s="3" t="s">
        <v>70</v>
      </c>
      <c r="C79" s="18" t="s">
        <v>170</v>
      </c>
      <c r="D79" s="25" t="s">
        <v>171</v>
      </c>
      <c r="E79" s="6" t="s">
        <v>96</v>
      </c>
      <c r="F79" s="6">
        <v>2</v>
      </c>
      <c r="G79" s="12"/>
      <c r="H79" s="12"/>
      <c r="I79" s="6"/>
      <c r="J79" s="6">
        <f t="shared" si="2"/>
        <v>0</v>
      </c>
    </row>
    <row r="80" spans="1:10" ht="13.5" thickBot="1" x14ac:dyDescent="0.25">
      <c r="A80" s="3"/>
      <c r="B80" s="3" t="s">
        <v>71</v>
      </c>
      <c r="C80" s="18" t="s">
        <v>252</v>
      </c>
      <c r="D80" s="13" t="s">
        <v>261</v>
      </c>
      <c r="E80" s="6" t="s">
        <v>96</v>
      </c>
      <c r="F80" s="6">
        <v>200</v>
      </c>
      <c r="G80" s="12"/>
      <c r="H80" s="12"/>
      <c r="I80" s="6"/>
      <c r="J80" s="6">
        <f t="shared" si="2"/>
        <v>0</v>
      </c>
    </row>
    <row r="81" spans="1:10" ht="13.5" thickBot="1" x14ac:dyDescent="0.25">
      <c r="A81" s="3"/>
      <c r="B81" s="3" t="s">
        <v>72</v>
      </c>
      <c r="C81" s="18" t="s">
        <v>251</v>
      </c>
      <c r="D81" s="13" t="s">
        <v>261</v>
      </c>
      <c r="E81" s="6" t="s">
        <v>96</v>
      </c>
      <c r="F81" s="6">
        <v>200</v>
      </c>
      <c r="G81" s="12"/>
      <c r="H81" s="12"/>
      <c r="I81" s="6"/>
      <c r="J81" s="6">
        <f t="shared" si="2"/>
        <v>0</v>
      </c>
    </row>
    <row r="82" spans="1:10" ht="13.5" thickBot="1" x14ac:dyDescent="0.25">
      <c r="A82" s="3"/>
      <c r="B82" s="3" t="s">
        <v>73</v>
      </c>
      <c r="C82" s="18" t="s">
        <v>250</v>
      </c>
      <c r="D82" s="13" t="s">
        <v>261</v>
      </c>
      <c r="E82" s="6" t="s">
        <v>96</v>
      </c>
      <c r="F82" s="6">
        <v>60</v>
      </c>
      <c r="G82" s="12"/>
      <c r="H82" s="12"/>
      <c r="I82" s="6"/>
      <c r="J82" s="6">
        <f t="shared" si="2"/>
        <v>0</v>
      </c>
    </row>
    <row r="83" spans="1:10" ht="13.5" thickBot="1" x14ac:dyDescent="0.25">
      <c r="A83" s="3"/>
      <c r="B83" s="3" t="s">
        <v>74</v>
      </c>
      <c r="C83" s="18" t="s">
        <v>253</v>
      </c>
      <c r="D83" s="13" t="s">
        <v>256</v>
      </c>
      <c r="E83" s="6" t="s">
        <v>96</v>
      </c>
      <c r="F83" s="6">
        <v>200</v>
      </c>
      <c r="G83" s="12"/>
      <c r="H83" s="12"/>
      <c r="I83" s="6"/>
      <c r="J83" s="6">
        <f t="shared" si="2"/>
        <v>0</v>
      </c>
    </row>
    <row r="84" spans="1:10" ht="13.5" thickBot="1" x14ac:dyDescent="0.25">
      <c r="A84" s="3"/>
      <c r="B84" s="3" t="s">
        <v>75</v>
      </c>
      <c r="C84" s="18" t="s">
        <v>255</v>
      </c>
      <c r="D84" s="13" t="s">
        <v>256</v>
      </c>
      <c r="E84" s="6" t="s">
        <v>96</v>
      </c>
      <c r="F84" s="6">
        <v>200</v>
      </c>
      <c r="G84" s="12"/>
      <c r="H84" s="12"/>
      <c r="I84" s="6"/>
      <c r="J84" s="6">
        <f t="shared" si="2"/>
        <v>0</v>
      </c>
    </row>
    <row r="85" spans="1:10" ht="13.5" thickBot="1" x14ac:dyDescent="0.25">
      <c r="A85" s="3">
        <v>201001075</v>
      </c>
      <c r="B85" s="3" t="s">
        <v>76</v>
      </c>
      <c r="C85" s="18" t="s">
        <v>254</v>
      </c>
      <c r="D85" s="13" t="s">
        <v>256</v>
      </c>
      <c r="E85" s="6" t="s">
        <v>96</v>
      </c>
      <c r="F85" s="6">
        <v>60</v>
      </c>
      <c r="G85" s="12"/>
      <c r="H85" s="12"/>
      <c r="I85" s="6"/>
      <c r="J85" s="6">
        <f t="shared" si="2"/>
        <v>0</v>
      </c>
    </row>
    <row r="86" spans="1:10" ht="13.5" thickBot="1" x14ac:dyDescent="0.25">
      <c r="A86" s="3">
        <v>201001076</v>
      </c>
      <c r="B86" s="3" t="s">
        <v>77</v>
      </c>
      <c r="C86" s="18" t="s">
        <v>192</v>
      </c>
      <c r="D86" s="13" t="s">
        <v>242</v>
      </c>
      <c r="E86" s="6" t="s">
        <v>96</v>
      </c>
      <c r="F86" s="6">
        <v>5</v>
      </c>
      <c r="G86" s="12"/>
      <c r="H86" s="12"/>
      <c r="I86" s="6"/>
      <c r="J86" s="6">
        <f t="shared" si="2"/>
        <v>0</v>
      </c>
    </row>
    <row r="87" spans="1:10" ht="13.5" thickBot="1" x14ac:dyDescent="0.25">
      <c r="A87" s="3">
        <v>201001079</v>
      </c>
      <c r="B87" s="3" t="s">
        <v>78</v>
      </c>
      <c r="C87" s="18" t="s">
        <v>193</v>
      </c>
      <c r="D87" s="13" t="s">
        <v>243</v>
      </c>
      <c r="E87" s="6" t="s">
        <v>96</v>
      </c>
      <c r="F87" s="6">
        <v>5</v>
      </c>
      <c r="G87" s="12"/>
      <c r="H87" s="12"/>
      <c r="I87" s="6"/>
      <c r="J87" s="6">
        <f t="shared" si="2"/>
        <v>0</v>
      </c>
    </row>
    <row r="88" spans="1:10" ht="13.5" thickBot="1" x14ac:dyDescent="0.25">
      <c r="A88" s="3">
        <v>201001094</v>
      </c>
      <c r="B88" s="3" t="s">
        <v>79</v>
      </c>
      <c r="C88" s="18" t="s">
        <v>194</v>
      </c>
      <c r="D88" s="13" t="s">
        <v>244</v>
      </c>
      <c r="E88" s="6" t="s">
        <v>96</v>
      </c>
      <c r="F88" s="6">
        <v>5</v>
      </c>
      <c r="G88" s="12"/>
      <c r="H88" s="12"/>
      <c r="I88" s="6"/>
      <c r="J88" s="6">
        <f t="shared" si="2"/>
        <v>0</v>
      </c>
    </row>
    <row r="89" spans="1:10" ht="13.5" thickBot="1" x14ac:dyDescent="0.25">
      <c r="A89" s="3"/>
      <c r="B89" s="3" t="s">
        <v>80</v>
      </c>
      <c r="C89" s="18" t="s">
        <v>258</v>
      </c>
      <c r="D89" s="13" t="s">
        <v>247</v>
      </c>
      <c r="E89" s="6" t="s">
        <v>96</v>
      </c>
      <c r="F89" s="6">
        <v>300</v>
      </c>
      <c r="G89" s="12"/>
      <c r="H89" s="12"/>
      <c r="I89" s="6"/>
      <c r="J89" s="6">
        <f t="shared" si="2"/>
        <v>0</v>
      </c>
    </row>
    <row r="90" spans="1:10" ht="13.5" thickBot="1" x14ac:dyDescent="0.25">
      <c r="A90" s="3">
        <v>201001121</v>
      </c>
      <c r="B90" s="3" t="s">
        <v>81</v>
      </c>
      <c r="C90" s="18" t="s">
        <v>259</v>
      </c>
      <c r="D90" s="13" t="s">
        <v>260</v>
      </c>
      <c r="E90" s="6" t="s">
        <v>96</v>
      </c>
      <c r="F90" s="6">
        <v>300</v>
      </c>
      <c r="G90" s="12"/>
      <c r="H90" s="12"/>
      <c r="I90" s="6"/>
      <c r="J90" s="6">
        <f t="shared" si="2"/>
        <v>0</v>
      </c>
    </row>
    <row r="91" spans="1:10" ht="13.5" thickBot="1" x14ac:dyDescent="0.25">
      <c r="A91" s="3">
        <v>201001129</v>
      </c>
      <c r="B91" s="3" t="s">
        <v>82</v>
      </c>
      <c r="C91" s="18" t="s">
        <v>195</v>
      </c>
      <c r="D91" s="13" t="s">
        <v>216</v>
      </c>
      <c r="E91" s="6" t="s">
        <v>96</v>
      </c>
      <c r="F91" s="6">
        <v>5</v>
      </c>
      <c r="G91" s="12"/>
      <c r="H91" s="12"/>
      <c r="I91" s="6"/>
      <c r="J91" s="6">
        <f t="shared" si="2"/>
        <v>0</v>
      </c>
    </row>
    <row r="92" spans="1:10" ht="13.5" thickBot="1" x14ac:dyDescent="0.25">
      <c r="A92" s="3">
        <v>201001131</v>
      </c>
      <c r="B92" s="3" t="s">
        <v>83</v>
      </c>
      <c r="C92" s="18" t="s">
        <v>196</v>
      </c>
      <c r="D92" s="13" t="s">
        <v>206</v>
      </c>
      <c r="E92" s="6" t="s">
        <v>96</v>
      </c>
      <c r="F92" s="6">
        <v>10</v>
      </c>
      <c r="G92" s="12"/>
      <c r="H92" s="12"/>
      <c r="I92" s="6"/>
      <c r="J92" s="6">
        <f t="shared" si="2"/>
        <v>0</v>
      </c>
    </row>
    <row r="93" spans="1:10" ht="13.5" thickBot="1" x14ac:dyDescent="0.25">
      <c r="A93" s="3">
        <v>201001149</v>
      </c>
      <c r="B93" s="3" t="s">
        <v>84</v>
      </c>
      <c r="C93" s="18" t="s">
        <v>249</v>
      </c>
      <c r="D93" s="13" t="s">
        <v>269</v>
      </c>
      <c r="E93" s="6" t="s">
        <v>96</v>
      </c>
      <c r="F93" s="6">
        <v>5</v>
      </c>
      <c r="G93" s="12"/>
      <c r="H93" s="12"/>
      <c r="I93" s="6"/>
      <c r="J93" s="6">
        <f t="shared" si="2"/>
        <v>0</v>
      </c>
    </row>
    <row r="94" spans="1:10" ht="13.5" thickBot="1" x14ac:dyDescent="0.25">
      <c r="A94" s="3">
        <v>201001153</v>
      </c>
      <c r="B94" s="3" t="s">
        <v>85</v>
      </c>
      <c r="C94" s="18" t="s">
        <v>197</v>
      </c>
      <c r="D94" s="13" t="s">
        <v>222</v>
      </c>
      <c r="E94" s="6" t="s">
        <v>96</v>
      </c>
      <c r="F94" s="6">
        <v>2</v>
      </c>
      <c r="G94" s="12"/>
      <c r="H94" s="12"/>
      <c r="I94" s="6"/>
      <c r="J94" s="6">
        <f t="shared" si="2"/>
        <v>0</v>
      </c>
    </row>
    <row r="95" spans="1:10" ht="13.5" thickBot="1" x14ac:dyDescent="0.25">
      <c r="A95" s="3">
        <v>201001156</v>
      </c>
      <c r="B95" s="3" t="s">
        <v>86</v>
      </c>
      <c r="C95" s="18" t="s">
        <v>198</v>
      </c>
      <c r="D95" s="13" t="s">
        <v>221</v>
      </c>
      <c r="E95" s="6" t="s">
        <v>96</v>
      </c>
      <c r="F95" s="6">
        <v>2</v>
      </c>
      <c r="G95" s="12"/>
      <c r="H95" s="12"/>
      <c r="I95" s="6"/>
      <c r="J95" s="6">
        <f t="shared" si="2"/>
        <v>0</v>
      </c>
    </row>
    <row r="96" spans="1:10" ht="13.5" thickBot="1" x14ac:dyDescent="0.25">
      <c r="A96" s="3">
        <v>201001169</v>
      </c>
      <c r="B96" s="3" t="s">
        <v>87</v>
      </c>
      <c r="C96" s="18" t="s">
        <v>203</v>
      </c>
      <c r="D96" s="13" t="s">
        <v>204</v>
      </c>
      <c r="E96" s="6" t="s">
        <v>96</v>
      </c>
      <c r="F96" s="6">
        <v>10</v>
      </c>
      <c r="G96" s="12"/>
      <c r="H96" s="12"/>
      <c r="I96" s="6"/>
      <c r="J96" s="6">
        <f t="shared" si="2"/>
        <v>0</v>
      </c>
    </row>
    <row r="97" spans="1:10" ht="13.5" thickBot="1" x14ac:dyDescent="0.25">
      <c r="A97" s="3">
        <v>201001183</v>
      </c>
      <c r="B97" s="3" t="s">
        <v>88</v>
      </c>
      <c r="C97" s="18" t="s">
        <v>199</v>
      </c>
      <c r="D97" s="13" t="s">
        <v>220</v>
      </c>
      <c r="E97" s="6" t="s">
        <v>96</v>
      </c>
      <c r="F97" s="6">
        <v>10</v>
      </c>
      <c r="G97" s="12"/>
      <c r="H97" s="12"/>
      <c r="I97" s="6"/>
      <c r="J97" s="6">
        <f t="shared" si="2"/>
        <v>0</v>
      </c>
    </row>
    <row r="98" spans="1:10" ht="21.75" customHeight="1" x14ac:dyDescent="0.2">
      <c r="B98" s="9" t="s">
        <v>95</v>
      </c>
      <c r="C98" s="10"/>
      <c r="D98" s="11"/>
      <c r="E98" s="8"/>
      <c r="F98" s="8"/>
      <c r="G98" s="8"/>
      <c r="H98" s="8"/>
      <c r="I98" s="28"/>
      <c r="J98" s="26"/>
    </row>
    <row r="101" spans="1:10" ht="32.25" customHeight="1" x14ac:dyDescent="0.2">
      <c r="C101" s="52" t="s">
        <v>273</v>
      </c>
      <c r="D101" s="53"/>
      <c r="E101" s="48"/>
    </row>
    <row r="102" spans="1:10" ht="21" customHeight="1" x14ac:dyDescent="0.2">
      <c r="C102" s="54" t="s">
        <v>274</v>
      </c>
      <c r="D102" s="47"/>
      <c r="E102" s="49"/>
    </row>
    <row r="103" spans="1:10" ht="42.75" customHeight="1" x14ac:dyDescent="0.2">
      <c r="C103" s="45" t="s">
        <v>275</v>
      </c>
      <c r="D103" s="33"/>
      <c r="E103" s="50"/>
    </row>
    <row r="104" spans="1:10" ht="42" customHeight="1" x14ac:dyDescent="0.2">
      <c r="C104" s="46" t="s">
        <v>276</v>
      </c>
      <c r="D104" s="33"/>
      <c r="E104" s="50"/>
    </row>
    <row r="105" spans="1:10" ht="25.5" customHeight="1" x14ac:dyDescent="0.2">
      <c r="C105" s="32" t="s">
        <v>277</v>
      </c>
      <c r="D105" s="34"/>
      <c r="E105" s="51"/>
    </row>
    <row r="106" spans="1:10" x14ac:dyDescent="0.2">
      <c r="C106" s="35"/>
      <c r="D106" s="35"/>
      <c r="E106" s="36"/>
    </row>
    <row r="107" spans="1:10" x14ac:dyDescent="0.2">
      <c r="C107" s="37">
        <f ca="1">TODAY()</f>
        <v>45974</v>
      </c>
      <c r="D107" s="38"/>
      <c r="E107" s="38"/>
    </row>
    <row r="108" spans="1:10" x14ac:dyDescent="0.2">
      <c r="C108" s="38"/>
      <c r="D108" s="38"/>
      <c r="E108" s="38"/>
    </row>
    <row r="109" spans="1:10" x14ac:dyDescent="0.2">
      <c r="C109" s="38"/>
      <c r="D109" s="39" t="s">
        <v>278</v>
      </c>
      <c r="E109" s="39"/>
    </row>
    <row r="110" spans="1:10" x14ac:dyDescent="0.2">
      <c r="C110" s="38"/>
      <c r="D110" s="39" t="s">
        <v>279</v>
      </c>
      <c r="E110" s="39"/>
    </row>
    <row r="111" spans="1:10" x14ac:dyDescent="0.2">
      <c r="C111" s="38"/>
      <c r="D111" s="40"/>
      <c r="E111" s="40"/>
    </row>
    <row r="112" spans="1:10" ht="13.5" thickBot="1" x14ac:dyDescent="0.25">
      <c r="C112" s="41"/>
      <c r="D112" s="41"/>
      <c r="E112" s="55"/>
    </row>
    <row r="113" spans="3:5" x14ac:dyDescent="0.2">
      <c r="C113" s="42" t="s">
        <v>280</v>
      </c>
      <c r="D113" s="58"/>
      <c r="E113" s="56"/>
    </row>
    <row r="114" spans="3:5" x14ac:dyDescent="0.2">
      <c r="C114" s="43" t="s">
        <v>281</v>
      </c>
      <c r="D114" s="59"/>
      <c r="E114" s="56"/>
    </row>
    <row r="115" spans="3:5" x14ac:dyDescent="0.2">
      <c r="C115" s="43" t="s">
        <v>282</v>
      </c>
      <c r="D115" s="59"/>
      <c r="E115" s="56"/>
    </row>
    <row r="116" spans="3:5" x14ac:dyDescent="0.2">
      <c r="C116" s="43" t="s">
        <v>283</v>
      </c>
      <c r="D116" s="59"/>
      <c r="E116" s="56"/>
    </row>
    <row r="117" spans="3:5" x14ac:dyDescent="0.2">
      <c r="C117" s="43" t="s">
        <v>284</v>
      </c>
      <c r="D117" s="59"/>
      <c r="E117" s="56"/>
    </row>
    <row r="118" spans="3:5" x14ac:dyDescent="0.2">
      <c r="C118" s="43" t="s">
        <v>285</v>
      </c>
      <c r="D118" s="59"/>
      <c r="E118" s="56"/>
    </row>
    <row r="119" spans="3:5" x14ac:dyDescent="0.2">
      <c r="C119" s="43" t="s">
        <v>286</v>
      </c>
      <c r="D119" s="59"/>
      <c r="E119" s="56"/>
    </row>
    <row r="120" spans="3:5" x14ac:dyDescent="0.2">
      <c r="C120" s="43" t="s">
        <v>287</v>
      </c>
      <c r="D120" s="59"/>
      <c r="E120" s="56"/>
    </row>
    <row r="121" spans="3:5" ht="13.5" thickBot="1" x14ac:dyDescent="0.25">
      <c r="C121" s="44" t="s">
        <v>288</v>
      </c>
      <c r="D121" s="60"/>
      <c r="E121" s="56"/>
    </row>
    <row r="122" spans="3:5" x14ac:dyDescent="0.2">
      <c r="E122" s="57"/>
    </row>
  </sheetData>
  <autoFilter ref="A3:F98"/>
  <sortState ref="A4:J98">
    <sortCondition sortBy="fontColor" ref="E49:E98"/>
  </sortState>
  <mergeCells count="5">
    <mergeCell ref="C101:D101"/>
    <mergeCell ref="C105:D105"/>
    <mergeCell ref="D110:E110"/>
    <mergeCell ref="D109:E109"/>
    <mergeCell ref="B1:J2"/>
  </mergeCells>
  <phoneticPr fontId="8" type="noConversion"/>
  <hyperlinks>
    <hyperlink ref="D73" r:id="rId1" display="https://betterbt.hu/termek/skylotec-inceptor-grx-villanyszerelo-sisak/"/>
    <hyperlink ref="D72" r:id="rId2" display="https://betterbt.hu/munkavedelmi_hirek/vedo-sisak-idra-idra2-ivvedo-elektromos-vedosisak-legujabb-villanyszerelo-munkavedelmi-felszereles-egyeni-vedoeszkoz/"/>
    <hyperlink ref="D75" r:id="rId3" display="https://betterbt.hu/termek/skylotec-ignite-trion-testheveder/"/>
    <hyperlink ref="D76" r:id="rId4" display="https://betterbt.hu/termek/skylotec-ignite-trion-testheveder/"/>
    <hyperlink ref="D77" r:id="rId5" display="https://betterbt.hu/termek/set-lory-pro-pozicionalo/"/>
    <hyperlink ref="D5" r:id="rId6" display="https://www.dewalt.hu/termk/dcf900h2t-qw/18v-szenkefe-nelkuli-12-utvecsavarozo-2-db-50-ah-powerstack-akkumulatorral-toltovel-tstak-kofferben?tid=572971"/>
    <hyperlink ref="D6" r:id="rId7"/>
    <hyperlink ref="D4" r:id="rId8" display="https://www.dewalt.hu/termk/dcg409h2t-qw/18v-xr-szenkefe-nelkuli-125-mm-vezetek-nelkuli-sarokcsiszolo-2-db-50-ah-powerstack-akkumulatorral-toltovel-tstak-kofferben"/>
    <hyperlink ref="D7" r:id="rId9" display="https://www.dewalt.hu/termk/dcd791p2-qw/18v-50-ah-xr-li-ion-kefe-nelkuli-kompakt-furocsavarozo"/>
    <hyperlink ref="D8" r:id="rId10" display="https://www.dewalt.hu/termk/dch133m1-qw/18v-xr-sds-plus-furokalapacs-1-4-ah-tolto-koffer"/>
    <hyperlink ref="D9" r:id="rId11" display="https://www.dewalt.hu/termk/dt7506-qz/dugokulcs-keszlet-impact-12-os-9-db-os"/>
    <hyperlink ref="D10" r:id="rId12" display="https://www.dewalt.hu/termk/dt7508-qz/atalakito-adapter-impact-12-negyszogrol-14-hatlapura"/>
    <hyperlink ref="D79" r:id="rId13" display="https://www.metrel.si/en/shop/HVI/high-voltage-insulation-testers/mi-3202.html"/>
    <hyperlink ref="D54" r:id="rId14" display="https://www.megatool.hu/Milwaukee-L4HL2-301-USB-ujratoltheto-fejlampa?gad_source=1&amp;gad_campaignid=22998511890&amp;gclid=CjwKCAiAt8bIBhBpEiwAzH1w6fUah9YlkknXEkEl2ZgFk3_KkXPXAo2neJ7VqbrwgP7SXkPFZNveGRoC8BEQAvD_BwE"/>
    <hyperlink ref="D65" r:id="rId15" location="&amp;gid=1&amp;pid=2" display="https://metz.hu/hu/szerszamok/ - &amp;gid=1&amp;pid=2"/>
    <hyperlink ref="D34" r:id="rId16" display="https://rievtech.eu/duspol-analog-feszultseg-kemlelo"/>
    <hyperlink ref="D35" r:id="rId17" display="https://zakanyszerszamhaz.hu/lakatfogok/wiha-sb-255-51-1000v-lakatfogo-p102045684?gad_source=1&amp;gad_campaignid=19734773733&amp;gbraid=0AAAAADzbrsEEzaBTTBbOiYs8uHNMLuO2Y&amp;gclid=CjwKCAiAt8bIBhBpEiwAzH1w6bw0Fc72VQwHlfbXjJKKMZH8Tz8hxAZEJCa7e2y95q8ruHptLfFyVRoCqX8QAvD_BwE"/>
    <hyperlink ref="D36" r:id="rId18" display="https://zakanyszerszamhaz.hu/szigetelt-csavarhuzok/wiha-szigetelt-csavarhuzo-ph1-80-mm-p102044188"/>
    <hyperlink ref="D37" r:id="rId19" display="https://zakanyszerszamhaz.hu/szigetelt-csavarhuzok/wiha-szigetelt-csavarhuzo-ph2-100-mm-p102044189"/>
    <hyperlink ref="D38" r:id="rId20" display="https://koves-szerszam.hu/Wiha-szigetelt-csavarhuzo-keszlet-12-reszes-slimFi"/>
    <hyperlink ref="D96" r:id="rId21" display="https://mesterszerszam.hu/lepcsos-furo-4-30-mm-hss-e-co5-abraboro"/>
    <hyperlink ref="D78" r:id="rId22" display="https://www.munkavedelemplusz.hu/termekek/base/28948/b0119-base-beethoven-munkavedelmi-bakancs-s3-src"/>
    <hyperlink ref="D33" r:id="rId23" display="https://www.tomintex.hu/adatlap/szigetelt-keziszerszamok-es-vedofelszerelesek-kif-fam/csavarkulcsok/35/keresztkulcs-330"/>
    <hyperlink ref="D29" r:id="rId24" display="https://www.tomintex.hu/adatlap/szigetelt-keziszerszamok-es-vedofelszerelesek-kif-fam/1_2_dugokulcs_rendszer/1169/dugokulcs-betet-316"/>
    <hyperlink ref="D30" r:id="rId25" display="https://www.tomintex.hu/adatlap/szigetelt-keziszerszamok-es-vedofelszerelesek-kif-fam/1_2_dugokulcs_rendszer/1169/dugokulcs-betet-316"/>
    <hyperlink ref="D31" r:id="rId26" display="https://www.tomintex.hu/adatlap/szigetelt-keziszerszamok-es-vedofelszerelesek-kif-fam/1_2_dugokulcs_rendszer/1169/dugokulcs-betet-316"/>
    <hyperlink ref="D32" r:id="rId27" display="https://www.tomintex.hu/adatlap/szigetelt-keziszerszamok-es-vedofelszerelesek-kif-fam/1_2_dugokulcs_rendszer/1169/dugokulcs-betet-316"/>
    <hyperlink ref="D28" r:id="rId28" display="https://www.tomintex.hu/adatlap/szigetelt-keziszerszamok-es-vedofelszerelesek-kif-fam/1_2_dugokulcs_rendszer/1173/t-hajtokar-325"/>
    <hyperlink ref="D39" r:id="rId29" display="https://zakanyszerszamhaz.hu/szigetelt-csavarhuzok/wiha-szigetelt-csavarhuzo-pz1-80-mm-p102044213"/>
    <hyperlink ref="D40" r:id="rId30" display="https://zakanyszerszamhaz.hu/szigetelt-csavarhuzok/wiha-szigetelt-csavarhuzo-pz2-100-mm-p102044216"/>
    <hyperlink ref="D41" r:id="rId31" display="https://www.tomintex.hu/adatlap/szigetelt-keziszerszamok-es-vedofelszerelesek-kif-fam/csavarhuzok/875/csavarhuzo_wiha_lapos"/>
    <hyperlink ref="D42" r:id="rId32" display="https://www.tomintex.hu/adatlap/szigetelt-keziszerszamok-es-vedofelszerelesek-kif-fam/csavarhuzok/875/csavarhuzo_wiha_lapos"/>
    <hyperlink ref="D43" r:id="rId33" display="https://www.tomintex.hu/adatlap/szigetelt-keziszerszamok-es-vedofelszerelesek-kif-fam/csavarhuzok/875/csavarhuzo_wiha_lapos"/>
    <hyperlink ref="D44" r:id="rId34" display="https://www.tomintex.hu/adatlap/szigetelt-keziszerszamok-es-vedofelszerelesek-kif-fam/csavarhuzok/875/csavarhuzo_wiha_lapos"/>
    <hyperlink ref="D45" r:id="rId35" display="https://www.tomintex.hu/adatlap/szigetelt-keziszerszamok-es-vedofelszerelesek-kif-fam/csavarhuzok/855/csavarhuzo_wiha_pz"/>
    <hyperlink ref="D46" r:id="rId36" display="https://www.tomintex.hu/adatlap/szigetelt-keziszerszamok-es-vedofelszerelesek-kif-fam/csavarhuzok/855/csavarhuzo_wiha_pz"/>
    <hyperlink ref="D47" r:id="rId37" display="https://www.tomintex.hu/adatlap/szigetelt-keziszerszamok-es-vedofelszerelesek-kif-fam/fogok/868/kombinaltfogo_wiha"/>
    <hyperlink ref="D48" r:id="rId38" display="https://www.tomintex.hu/adatlap/szigetelt-keziszerszamok-es-vedofelszerelesek-kif-fam/fogok/868/kombinaltfogo_wiha"/>
    <hyperlink ref="D26" r:id="rId39" display="https://www.uranusz.hu/kt_50_racsnis_kabelvago_50_mm_kabel_atmeroig_weidmuller_2993500000"/>
    <hyperlink ref="D25" r:id="rId40" display="https://hu.farnell.com/weidmuller/1445070000/crimp-tool-pz-10-hex-wire-end/dp/2474868"/>
    <hyperlink ref="D24" r:id="rId41" display="https://www.uranusz.hu/csupaszolo_stripax16_weidmuller_616mm2_9005610000_15931"/>
    <hyperlink ref="D23" r:id="rId42" display="https://www.uranusz.hu/automata_csupaszolo_weidmuller_stripax_008_10mm_900500000_15852?keyword=Weidmuller%20Stripax%200.08-10%20mm"/>
    <hyperlink ref="D20" r:id="rId43" display="https://www.arzenal.hu/artikel.php?artnr=57210015&amp;name=Vill%C3%A1skulcs+racsnis+csillaggal+10mm+GEDORE&amp;sortiment=FORMATplus_Szersz__mok_2023_24__374__50037966_13&amp;&amp;cat=8726544397&amp;&amp;SessID=f19315a485d14b03f32208668c6bc072"/>
    <hyperlink ref="D92" r:id="rId44" display="https://www.tomintex.hu/adatlap/tomintex-termekek/kiegeszitok/183/dobokotel-DK1500"/>
    <hyperlink ref="D91" r:id="rId45" display="https://pepita.hu/meroszalagok-c3468/dewalt-meroszalag-10m-p20568582"/>
    <hyperlink ref="D11" r:id="rId46" display="https://pepita.hu/furoszarak-c5161/haina-11db-os-sds-plus-furoszar-keszlet-hb-6736-p17046126"/>
    <hyperlink ref="D12" r:id="rId47" display="https://www.szerszamoazis.com/makita_sds-plus_premium_veso_szett_3db-os_250mm_e-20220_7608?utm_source=google_shopping&amp;utm_medium=cpp&amp;utm_campaign=direct_link"/>
    <hyperlink ref="D52" r:id="rId48" display="https://szerszamplusz.hu/wiha-professional-electric-vde-kabelvago-fogo-180-z50306no43660?utm_source=google_shopping&amp;utm_medium=cpp&amp;utm_campaign=direct_link&amp;gad_source=1&amp;gad_campaignid=19807703998&amp;gclid=EAIaIQobChMI2vuSidPnkAMVn5GDBx3yURRREAQYBiABEgIWsvD_BwE"/>
    <hyperlink ref="D97" r:id="rId49" display="https://elektrikstore.hu/Tracon-NTK-Keses-biztosito-kezelo-fogo-1000V-AC-/?utm_source=argep.hu&amp;utm_medium=cpc&amp;utm_campaign=google_shopping&amp;utm_term=Tracon_NTK"/>
    <hyperlink ref="D95" r:id="rId50" display="https://profibarkacs.hu/drotkefe-hajlitott-ketkomponensu-TPR-muanyag-nyel-4-soros-28mm-szalhossz-acel-hossz-25cm-27x125mm"/>
    <hyperlink ref="D94" r:id="rId51" display="https://profibarkacs.hu/Neo-vizpumpa-fogo-1000v-szigetelt-250mm-10-crv-polirozott"/>
    <hyperlink ref="D74" r:id="rId52" display="https://www.munkavedelemplusz.hu/termekek/portwest/2130/c475yerxx-3x/jol-lathatosagi-melleny-azonositokartya-tartoval"/>
    <hyperlink ref="D13" r:id="rId53" display="https://epitoanyag.hu/milwaukee-shockwave-impact-duty-bitkeszlet-75-db-os-pTVdLLTQ5MzI0OTIwMDg_eq1"/>
    <hyperlink ref="D18" r:id="rId54" display="https://yt-shop.hu/YATO-YT-1918-Lemezvago-ollo-260-mm-balos?srsltid=AfmBOoodAl0m2RaIa3nw7tNAuD0jQYVg8jhGunFixZJI1sCm15pScm3otf0"/>
    <hyperlink ref="D17" r:id="rId55" display="https://yt-shop.hu/YATO-YT-1424-Hosszu-dugokulcs-1-4-13-mm-CrV"/>
    <hyperlink ref="D16" r:id="rId56" display="https://www.onbuy.com/hu/p/dewalt-40-darabos-utvecsavarozo-bit-keszlet~p55111033/?exta=bingshhu&amp;bidnamic_id=&amp;exta=bingshlhu&amp;extac=asset_1&amp;utm_source=bing&amp;utm_campaign=581019292&amp;utm_medium=pmax&amp;utm_content=&amp;msclkid=f2d2f8df044614cd6eb091cee90c7311&amp;utm_term=2323817826182224"/>
    <hyperlink ref="D22" r:id="rId57" display="https://yt-shop.hu/YATO-YT-41604-Csigafuro-keszlet-19-reszes-1-10-mm"/>
    <hyperlink ref="D59" r:id="rId58" display="https://www.stanleyszerszambolt.hu/stanley-fatmax-szerszamos-lada-femmuanyag-23-1-95-616-4004"/>
    <hyperlink ref="D60" r:id="rId59" display="https://albaszerszam.hu/stanley-fatmax-szerszamtaska-43-x-28-x-30-cm"/>
    <hyperlink ref="D61" r:id="rId60" display="https://www.stanleyszerszambolt.hu/stanley-nyitott-szerszamtaska-stst1-70718-4554?keyword=%20STST1-70718"/>
    <hyperlink ref="D56" r:id="rId61" display="https://www.stanleyszerszambolt.hu/keziszerszamok-310/stanley-kalapacsok-bontoszerszamok-115/stanley-kalapacsok-257/stanley-uvegszalas-lakatoskalapacs-1000g-stht0-51910-6852"/>
    <hyperlink ref="D55" r:id="rId62" display="https://www.stanleyszerszambolt.hu/keziszerszamok-310/stanley-kalapacsok-bontoszerszamok-115/stanley-kalapacsok-257/stanley-uvegszalas-lakatoskalapacs-500g-stht0-51908-6857"/>
    <hyperlink ref="D63" r:id="rId63" display="https://enertech.hu/gyartok/jokari/j10281-jokari-secura-no-28g-kabelkes-egyenes-pengevel"/>
    <hyperlink ref="D62" r:id="rId64" display="https://enertech.hu/gyartok/jokari/j10280-jokari-secura-no-28h-kabelkes-kampos-pengevel"/>
    <hyperlink ref="D58" r:id="rId65" display="https://www.onlinevill.hu/blankolo-vezetekcsupaszito-kes-pengevedovel-1000v-kif-fam-tomintex-3-502"/>
    <hyperlink ref="D57" r:id="rId66" display="https://www.szerszamok-webaruhaz.hu/festa-kalapacs-15kg-uvegszalas-nyellel"/>
    <hyperlink ref="D64" r:id="rId67" display="https://ipcamshop.hu/shop/szerszamok-kiegeszitok/beallito-szerszamok/egyeb-gyarto-keresztkulcs-szalkay-keresztkulcs-4-kulonbozo-kulcs-elmu-szabvanyokhoz/"/>
    <hyperlink ref="D70" r:id="rId68" display="https://penta-elektrik.hu/wernerco/tobbcelu-letra-3x9-fokos-zarges-werner-48922"/>
    <hyperlink ref="D71" r:id="rId69" display="https://www.szerszamkell.hu/sts_aluminium_kitolhato_ketagu_letra_3x7_fokos_420cm_33264"/>
    <hyperlink ref="D86" r:id="rId70" location="meta-anchor-product-page-product-info" display="https://www.sanitino.hu/bosch-eszkozok-9-darabos-hatszogkulcs-keszlet-1600a01th5 - meta-anchor-product-page-product-info"/>
    <hyperlink ref="D87" r:id="rId71" display="https://www.alza.hu/barkacs/wurth-set-of-torx-wrenches-8-pcs-d13105609.htm"/>
    <hyperlink ref="D88" r:id="rId72" display="https://pepita.hu/vesok-c3419/falveso-lapos-300-18mm-kezvedovel-topex-p2440686"/>
    <hyperlink ref="D69" r:id="rId73" display="https://www.mesterkozpont.hu/faletra-csiszolt-felulettel-festo-letra-5-fokos-szel-fa-33581"/>
    <hyperlink ref="D68" r:id="rId74" display="https://pepita.hu/villaskulcsok-c3819/yato-csillag-villaskulcs-keszlet-25-reszes-6-32-mm-crv-p8233634"/>
    <hyperlink ref="D53" r:id="rId75" display="https://hu.rs-online.com/web/p/imbuszkulcsok/0493332?cm_mmc=HU-PLA-DS3A-_-bing-_-PLA_HU_HU_Catch+All-_-Mechanikai,+fluidtechnikai+t%C3%A1pell%C3%A1t%C3%A1s+%C3%A9s+eszk%C3%B6z%C3%B6k-_-493332&amp;matchtype=e&amp;pla-4575205344814515&amp;msclkid=fb2c72238b87150042aa1b316a03e8ff&amp;gclid=fb2c72238b87150042aa1b316a03e8ff&amp;gclsrc=3p.ds&amp;gad_source=7&amp;gad_campaignid=22502639512"/>
    <hyperlink ref="D83" r:id="rId76" display="https://hu.rs-online.com/web/p/munkaskesztyuk/0314675?cm_mmc=HU-PLA-DS3A-_-bing-_-PLA_HU_HU_Catch+All-_-Egy%C3%A9ni+v%C3%A9d%C5%91eszk%C3%B6z,+biztons%C3%A1g,+tesztel%C3%A9s+%C3%A9s+IT-_-314675&amp;matchtype=e&amp;pla-4574930465907062&amp;msclkid=e96e519603521c866cf33884fb73127f&amp;gclid=e96e519603521c866cf33884fb73127f&amp;gclsrc=3p.ds&amp;gad_source=7&amp;gad_campaignid=22502639512"/>
    <hyperlink ref="D84" r:id="rId77" display="https://hu.rs-online.com/web/p/munkaskesztyuk/0314675?cm_mmc=HU-PLA-DS3A-_-bing-_-PLA_HU_HU_Catch+All-_-Egy%C3%A9ni+v%C3%A9d%C5%91eszk%C3%B6z,+biztons%C3%A1g,+tesztel%C3%A9s+%C3%A9s+IT-_-314675&amp;matchtype=e&amp;pla-4574930465907062&amp;msclkid=e96e519603521c866cf33884fb73127f&amp;gclid=e96e519603521c866cf33884fb73127f&amp;gclsrc=3p.ds&amp;gad_source=7&amp;gad_campaignid=22502639512"/>
    <hyperlink ref="D85" r:id="rId78" display="https://hu.rs-online.com/web/p/munkaskesztyuk/0314675?cm_mmc=HU-PLA-DS3A-_-bing-_-PLA_HU_HU_Catch+All-_-Egy%C3%A9ni+v%C3%A9d%C5%91eszk%C3%B6z,+biztons%C3%A1g,+tesztel%C3%A9s+%C3%A9s+IT-_-314675&amp;matchtype=e&amp;pla-4574930465907062&amp;msclkid=e96e519603521c866cf33884fb73127f&amp;gclid=e96e519603521c866cf33884fb73127f&amp;gclsrc=3p.ds&amp;gad_source=7&amp;gad_campaignid=22502639512"/>
    <hyperlink ref="D89" r:id="rId79" display="https://pepita.hu/elemek-c1344/elem-aa-mikro-lr06-longlife-bigbox-24-dbcsomag-varta-p10944146"/>
    <hyperlink ref="D90" r:id="rId80" display="https://pepita.hu/elemek-c1344/40x-r-03-lr3-aaa-alkali-varta-ipari-elem-folia4-p19532171"/>
    <hyperlink ref="D80" r:id="rId81" display="https://hu.rs-online.com/web/p/munkaskesztyuk/2718856"/>
    <hyperlink ref="D81" r:id="rId82" display="https://hu.rs-online.com/web/p/munkaskesztyuk/2718856"/>
    <hyperlink ref="D82" r:id="rId83" display="https://hu.rs-online.com/web/p/munkaskesztyuk/2718856"/>
    <hyperlink ref="D66" r:id="rId84" display="https://www.kovacsvaskft.hu/muhely-berendezes/3950-topex-ovtaska-3-reszes.html"/>
    <hyperlink ref="D49" r:id="rId85" display="https://szerszamplusz.hu/wiha-professional-electric-vde-vizpumpafogo-nyomogombos-2502-z22006no37450?keyword=WIHA%20Professional%20electric%20VDE%20v%C3%ADzpumpafog%C3%B3%20nyom%C3%B3gombos%20250%2F2%22%20Z22006%2FNo.37450"/>
    <hyperlink ref="D50" r:id="rId86" display="https://szerszamplusz.hu/wiha-professional-electric-vde-hajlitott-csoru-telefonfogo-40-160-z05106no26728?keyword=WIHA%20Professional%20electric%20VDE%20hajl%C3%ADtott%20cs%C5%91r%C5%B1%20telefonfog%C3%B3%2040%C2%B0%20160%20Z05106%2FNo.26728"/>
    <hyperlink ref="D93" r:id="rId87" display="https://www.grube.hu/Maszovas/Maszovas-fapoznara-3-tuskevel-p0383387.html?sc=94988"/>
    <hyperlink ref="D14" r:id="rId88" display="https://yt-shop.hu/YATO-YT-1409-Dugokulcs-1-4-10-mm-CrV"/>
    <hyperlink ref="D15" r:id="rId89" display="https://yt-shop.hu/YATO-YT-1412-Dugokulcs-1-4-13mm-CrV"/>
    <hyperlink ref="D27" r:id="rId90" display="https://www.tomintex.hu/adatlap/szigetelt-keziszerszamok-es-vedofelszerelesek-kif-fam/fam_szerszamkeszletek/631/fam_szerszamkeszlet_top_1105_1005"/>
  </hyperlinks>
  <pageMargins left="0.7" right="0.7" top="0.75" bottom="0.75" header="0.3" footer="0.3"/>
  <pageSetup paperSize="9" orientation="portrait" r:id="rId9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'D:\Users\14944\Desktop\[Ajánlati lap_BBDK007.xlsx]Munka2'!#REF!</xm:f>
          </x14:formula1>
          <xm:sqref>E106 D103:E104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dda964-80fc-48a0-ba2e-13ff9ae483e9" xsi:nil="true"/>
    <lcf76f155ced4ddcb4097134ff3c332f xmlns="78082296-955e-4fff-a5ec-8d241e426973">
      <Terms xmlns="http://schemas.microsoft.com/office/infopath/2007/PartnerControls"/>
    </lcf76f155ced4ddcb4097134ff3c332f>
    <_dlc_DocId xmlns="9edda964-80fc-48a0-ba2e-13ff9ae483e9">6DSPR4SWQSFV-696409607-4939</_dlc_DocId>
    <_dlc_DocIdUrl xmlns="9edda964-80fc-48a0-ba2e-13ff9ae483e9">
      <Url>https://fotavhu.sharepoint.com/sites/Mszkszolgoszt/_layouts/15/DocIdRedir.aspx?ID=6DSPR4SWQSFV-696409607-4939</Url>
      <Description>6DSPR4SWQSFV-696409607-4939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80FACDA8B78104198430F6BFE5C514B" ma:contentTypeVersion="15" ma:contentTypeDescription="Új dokumentum létrehozása." ma:contentTypeScope="" ma:versionID="945c8d60095442740cee96535b6357d4">
  <xsd:schema xmlns:xsd="http://www.w3.org/2001/XMLSchema" xmlns:xs="http://www.w3.org/2001/XMLSchema" xmlns:p="http://schemas.microsoft.com/office/2006/metadata/properties" xmlns:ns2="9edda964-80fc-48a0-ba2e-13ff9ae483e9" xmlns:ns3="78082296-955e-4fff-a5ec-8d241e426973" targetNamespace="http://schemas.microsoft.com/office/2006/metadata/properties" ma:root="true" ma:fieldsID="4a4e937e7ed9028452386a4a0db3cd52" ns2:_="" ns3:_="">
    <xsd:import namespace="9edda964-80fc-48a0-ba2e-13ff9ae483e9"/>
    <xsd:import namespace="78082296-955e-4fff-a5ec-8d241e42697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da964-80fc-48a0-ba2e-13ff9ae483e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umazonosító értéke" ma:description="Az elemhez rendelt dokumentumazonosító értéke." ma:indexed="true" ma:internalName="_dlc_DocId" ma:readOnly="true">
      <xsd:simpleType>
        <xsd:restriction base="dms:Text"/>
      </xsd:simpleType>
    </xsd:element>
    <xsd:element name="_dlc_DocIdUrl" ma:index="9" nillable="true" ma:displayName="Dokumentumazonosító" ma:description="Állandó hivatkozás a dokumentumr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f6d7a9b-4654-4e12-91fa-bea1f9122c96}" ma:internalName="TaxCatchAll" ma:showField="CatchAllData" ma:web="9edda964-80fc-48a0-ba2e-13ff9ae483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82296-955e-4fff-a5ec-8d241e4269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Képcímkék" ma:readOnly="false" ma:fieldId="{5cf76f15-5ced-4ddc-b409-7134ff3c332f}" ma:taxonomyMulti="true" ma:sspId="294c28b7-f707-4a49-84ea-346e280256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539330-29F0-4B4C-9EAD-8B891F0BCF2A}">
  <ds:schemaRefs>
    <ds:schemaRef ds:uri="9edda964-80fc-48a0-ba2e-13ff9ae483e9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78082296-955e-4fff-a5ec-8d241e42697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298C8AE-E997-4B3D-BDE8-985A08E8C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dda964-80fc-48a0-ba2e-13ff9ae483e9"/>
    <ds:schemaRef ds:uri="78082296-955e-4fff-a5ec-8d241e4269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E8F0F9-4D82-4C3B-9426-4726BB322BB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192135B-6DA7-4D0E-9533-C287BADC7C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táblázat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Ekárt Orsolya</cp:lastModifiedBy>
  <cp:revision>1</cp:revision>
  <dcterms:created xsi:type="dcterms:W3CDTF">2024-04-19T11:04:02Z</dcterms:created>
  <dcterms:modified xsi:type="dcterms:W3CDTF">2025-11-13T09:29:03Z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0x010100080FACDA8B78104198430F6BFE5C514B</vt:lpwstr>
  </property>
  <property fmtid="{D5CDD505-2E9C-101B-9397-08002B2CF9AE}" pid="3" name="_dlc_DocIdItemGuid">
    <vt:lpwstr>2fe23aa7-7456-4e41-b710-738d926496d8</vt:lpwstr>
  </property>
</Properties>
</file>